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lono-my.sharepoint.com/personal/beate_karlsen_lo_no/Documents/"/>
    </mc:Choice>
  </mc:AlternateContent>
  <xr:revisionPtr revIDLastSave="0" documentId="8_{B80968BA-26E4-4F35-8AF0-EA8AD2CE5D2A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REGN" sheetId="1" r:id="rId1"/>
    <sheet name="TXT" sheetId="2" r:id="rId2"/>
    <sheet name="PER" sheetId="3" r:id="rId3"/>
    <sheet name="OPPH" sheetId="4" r:id="rId4"/>
    <sheet name="TRANSP" sheetId="5" r:id="rId5"/>
    <sheet name="DIV" sheetId="6" r:id="rId6"/>
    <sheet name="HON" sheetId="7" r:id="rId7"/>
    <sheet name="SAT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23" i="1"/>
  <c r="K14" i="1"/>
  <c r="K12" i="1"/>
  <c r="H80" i="1"/>
  <c r="H79" i="1"/>
  <c r="B18" i="8"/>
  <c r="C21" i="6"/>
  <c r="C13" i="6"/>
  <c r="H39" i="5"/>
  <c r="I14" i="1" s="1"/>
  <c r="H30" i="5"/>
  <c r="H7" i="5"/>
  <c r="A79" i="1"/>
  <c r="A78" i="1"/>
  <c r="H73" i="1"/>
  <c r="A73" i="1"/>
  <c r="H72" i="1"/>
  <c r="A72" i="1"/>
  <c r="H71" i="1"/>
  <c r="A71" i="1"/>
  <c r="H70" i="1"/>
  <c r="A70" i="1"/>
  <c r="A69" i="1"/>
  <c r="A68" i="1"/>
  <c r="H64" i="1"/>
  <c r="H63" i="1"/>
  <c r="H62" i="1"/>
  <c r="A58" i="1"/>
  <c r="K57" i="1"/>
  <c r="A57" i="1"/>
  <c r="K56" i="1"/>
  <c r="A56" i="1"/>
  <c r="K55" i="1"/>
  <c r="A55" i="1"/>
  <c r="K54" i="1"/>
  <c r="A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A40" i="1"/>
  <c r="K39" i="1"/>
  <c r="A39" i="1"/>
  <c r="A38" i="1"/>
  <c r="A34" i="1"/>
  <c r="G23" i="1"/>
  <c r="K21" i="1"/>
  <c r="G20" i="1"/>
  <c r="K20" i="1" s="1"/>
  <c r="G19" i="1"/>
  <c r="I19" i="1" s="1"/>
  <c r="G18" i="1"/>
  <c r="K18" i="1" s="1"/>
  <c r="G17" i="1"/>
  <c r="K17" i="1" s="1"/>
  <c r="G16" i="1"/>
  <c r="I16" i="1" s="1"/>
  <c r="K15" i="1"/>
  <c r="I13" i="1"/>
  <c r="E13" i="1"/>
  <c r="K13" i="1" s="1"/>
  <c r="I9" i="1"/>
  <c r="K24" i="1" l="1"/>
  <c r="K16" i="1"/>
  <c r="H65" i="1"/>
  <c r="I18" i="1"/>
  <c r="I17" i="1"/>
  <c r="I20" i="1"/>
  <c r="K58" i="1"/>
  <c r="A31" i="5"/>
  <c r="H74" i="1"/>
  <c r="K11" i="1" l="1"/>
  <c r="K28" i="1"/>
  <c r="K29" i="1" l="1"/>
</calcChain>
</file>

<file path=xl/sharedStrings.xml><?xml version="1.0" encoding="utf-8"?>
<sst xmlns="http://schemas.openxmlformats.org/spreadsheetml/2006/main" count="293" uniqueCount="131">
  <si>
    <t>SOM REPRESENTANT VED:</t>
  </si>
  <si>
    <t>OPPDRAGETS ART:</t>
  </si>
  <si>
    <t>KR.</t>
  </si>
  <si>
    <t>Ant. km</t>
  </si>
  <si>
    <t>Trekkpl. bilgodtgj. - pr. km</t>
  </si>
  <si>
    <t>Passasjertillegg - pr. km</t>
  </si>
  <si>
    <t>Ant.</t>
  </si>
  <si>
    <t>Sats</t>
  </si>
  <si>
    <t>Overnatting innland</t>
  </si>
  <si>
    <t>Tapt arbeidsfortjeneste</t>
  </si>
  <si>
    <t>Timer</t>
  </si>
  <si>
    <t>SUM HITTIL</t>
  </si>
  <si>
    <t>Trekk i utgiftsgodtgjørelse</t>
  </si>
  <si>
    <t>Sum trekk</t>
  </si>
  <si>
    <t>Til bankkonto nr:</t>
  </si>
  <si>
    <t>Underskrift:</t>
  </si>
  <si>
    <t>Attestert:</t>
  </si>
  <si>
    <t>Spesifikasjon av reiserute</t>
  </si>
  <si>
    <t>Passasjertillegg</t>
  </si>
  <si>
    <t>Sum</t>
  </si>
  <si>
    <t>Kr.</t>
  </si>
  <si>
    <t>Innland</t>
  </si>
  <si>
    <t>PERSONOPPLYSNINGER</t>
  </si>
  <si>
    <t>Ansatt Nr.</t>
  </si>
  <si>
    <t>Navn</t>
  </si>
  <si>
    <t>Konto bank</t>
  </si>
  <si>
    <t>Avdelingsnummer</t>
  </si>
  <si>
    <t>GRUNNLAG FOR REISEREGNING - REISEOPPLYSNINGER</t>
  </si>
  <si>
    <t>Reiseopplysninger</t>
  </si>
  <si>
    <t xml:space="preserve">     - Avdeling</t>
  </si>
  <si>
    <t xml:space="preserve">     - Aktivitet</t>
  </si>
  <si>
    <t xml:space="preserve">     - Sektor</t>
  </si>
  <si>
    <t xml:space="preserve">     - Sak</t>
  </si>
  <si>
    <t xml:space="preserve">     - Sted (Reist Til)</t>
  </si>
  <si>
    <t xml:space="preserve">     - Oppdragets art</t>
  </si>
  <si>
    <t xml:space="preserve">     - Avreist dato</t>
  </si>
  <si>
    <t>Dato</t>
  </si>
  <si>
    <t xml:space="preserve">     - Avreist tid</t>
  </si>
  <si>
    <t>Kl.</t>
  </si>
  <si>
    <t xml:space="preserve">     - Tilbakekomst dato</t>
  </si>
  <si>
    <t xml:space="preserve">     - Tilbakekomst tid</t>
  </si>
  <si>
    <t>Dietter - Innland</t>
  </si>
  <si>
    <t>Dietter - Utland</t>
  </si>
  <si>
    <t>Land</t>
  </si>
  <si>
    <t xml:space="preserve">               - Diettsats</t>
  </si>
  <si>
    <t xml:space="preserve">               - Antall over 12 timer</t>
  </si>
  <si>
    <t xml:space="preserve">               - Antall under 12 timer</t>
  </si>
  <si>
    <t>Antall adm. forpleining</t>
  </si>
  <si>
    <t xml:space="preserve">     - Innland</t>
  </si>
  <si>
    <t xml:space="preserve">     - Utland</t>
  </si>
  <si>
    <t>Overnatting - Innland</t>
  </si>
  <si>
    <t xml:space="preserve">     - Romkostnad Hotell 1</t>
  </si>
  <si>
    <t xml:space="preserve">     - Romkostnad Hotell 2</t>
  </si>
  <si>
    <t xml:space="preserve">     - Romkostnad Hotell 3</t>
  </si>
  <si>
    <t>Overnatting - Utland</t>
  </si>
  <si>
    <t xml:space="preserve">               - Frokost</t>
  </si>
  <si>
    <t xml:space="preserve">               - Lunsj</t>
  </si>
  <si>
    <t xml:space="preserve">               - Middag</t>
  </si>
  <si>
    <t xml:space="preserve">               - Enkel serv. HK &amp; DK</t>
  </si>
  <si>
    <t>Utland</t>
  </si>
  <si>
    <t>GRUNNLAG FOR REISEREGNING - BILGODTGJØRING</t>
  </si>
  <si>
    <t>BILGODTGJØRING</t>
  </si>
  <si>
    <t>Antall km. med vanlig godtgj.&lt;9000</t>
  </si>
  <si>
    <t>KM.</t>
  </si>
  <si>
    <t>Antall km. med vanlig godtgj.&gt;9000</t>
  </si>
  <si>
    <t>Antall km. med trekkpl. godtgj.</t>
  </si>
  <si>
    <t>SPESIFIKASJON AV REISERUTE</t>
  </si>
  <si>
    <t>PASSASJERTILLEGG</t>
  </si>
  <si>
    <t>Passasjer - navn</t>
  </si>
  <si>
    <t>Strekning</t>
  </si>
  <si>
    <t>AVDRAG BILLÅN</t>
  </si>
  <si>
    <t>Prosentsats</t>
  </si>
  <si>
    <t>Kronebeløp</t>
  </si>
  <si>
    <t>GRUNNLAG FOR REISEREGNING - DIVERSE</t>
  </si>
  <si>
    <t>SPESIFIKASJON AV DIVERSE REISEUTGIFTER - 0100</t>
  </si>
  <si>
    <t>DIVERSE - 0165</t>
  </si>
  <si>
    <t>GRUNNLAG FOR REISEREGNING - HONORARER OL</t>
  </si>
  <si>
    <t>Honorar uten Folketrygd</t>
  </si>
  <si>
    <t>Honorar med Folketrygd</t>
  </si>
  <si>
    <t>SATSER</t>
  </si>
  <si>
    <t>TYPE UTLEGG/KOSTNAD</t>
  </si>
  <si>
    <t>SATS</t>
  </si>
  <si>
    <t>Bilgodtgjøring &lt; 9.000 km</t>
  </si>
  <si>
    <t>Bilgodtgjøring &gt; 9.000 km</t>
  </si>
  <si>
    <t>Passasjertillegg pr. km pr. passasjer</t>
  </si>
  <si>
    <t>Admin. forpleining - innland</t>
  </si>
  <si>
    <t>Admin. forpleining - utland</t>
  </si>
  <si>
    <t>Trekk frokost - innland</t>
  </si>
  <si>
    <t>Trekk lunsj - innland</t>
  </si>
  <si>
    <t>Trekk middag - innland</t>
  </si>
  <si>
    <t>Diett utland &lt; 12 timer</t>
  </si>
  <si>
    <t>Diett utland &gt; 12 timer</t>
  </si>
  <si>
    <t>Trekk frokost - utland</t>
  </si>
  <si>
    <t>Trekk lunsj - utland</t>
  </si>
  <si>
    <t>Trekk middag - utland</t>
  </si>
  <si>
    <t>PASSORD: REISE</t>
  </si>
  <si>
    <t>Avreist dato:</t>
  </si>
  <si>
    <t>Tilbake dato:</t>
  </si>
  <si>
    <t>Skatteprosent I %</t>
  </si>
  <si>
    <t>Kontingent I %</t>
  </si>
  <si>
    <t>Arbeidssted</t>
  </si>
  <si>
    <t>Adresse</t>
  </si>
  <si>
    <t>Trekk frokost - utland - maks</t>
  </si>
  <si>
    <t>Diett etter regning</t>
  </si>
  <si>
    <t>Diett m/overnatting - innl. -8-12 timer</t>
  </si>
  <si>
    <t>Diett m/overnatting - innl. -12 timer og over</t>
  </si>
  <si>
    <t>Dagdiett - innl. - 5-9  timer</t>
  </si>
  <si>
    <t>Dagdiett - innl. - 9-12 timer</t>
  </si>
  <si>
    <t>Dagdiett - innl. - over 12 timer</t>
  </si>
  <si>
    <t xml:space="preserve">Bilgodtgjøring - pr. km </t>
  </si>
  <si>
    <t xml:space="preserve">     - Diett etter regning</t>
  </si>
  <si>
    <t xml:space="preserve">     - Dagdiett 5-9 timer</t>
  </si>
  <si>
    <t xml:space="preserve">     - Dagdiett 9 - 12 timer</t>
  </si>
  <si>
    <t xml:space="preserve">     - Dagdiett 12  timer og over</t>
  </si>
  <si>
    <t xml:space="preserve">     - Diett med overnatting 8-12 timer</t>
  </si>
  <si>
    <t xml:space="preserve">     - Diett med overnatting 12 timer og over</t>
  </si>
  <si>
    <t>Navn:</t>
  </si>
  <si>
    <t>Post nr</t>
  </si>
  <si>
    <t>Poststed</t>
  </si>
  <si>
    <t>Adresse:</t>
  </si>
  <si>
    <t>Pers. nr:</t>
  </si>
  <si>
    <t>Kontingent 1,7 %</t>
  </si>
  <si>
    <t>Avd 27 Innlandet Transportarbeiderforening</t>
  </si>
  <si>
    <t xml:space="preserve">Dato: </t>
  </si>
  <si>
    <t>REISE- OG DIETTREGNING</t>
  </si>
  <si>
    <t>Spesifikasjon av diverse reiseutgifter / Bom</t>
  </si>
  <si>
    <t>Diverse reiseutgifter/ bom</t>
  </si>
  <si>
    <t>Avd.</t>
  </si>
  <si>
    <t>Møtehonorar</t>
  </si>
  <si>
    <t>Spesifikasjon av møtehonorar</t>
  </si>
  <si>
    <t xml:space="preserve">Skattekommune: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</si>
</sst>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000"/>
    <numFmt numFmtId="166" formatCode="0.0\ %"/>
    <numFmt numFmtId="167" formatCode="dd/mm"/>
    <numFmt numFmtId="168" formatCode="000"/>
    <numFmt numFmtId="169" formatCode="#,##0.0"/>
  </numFmts>
  <fonts count="18" x14ac:knownFonts="1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7">
    <xf numFmtId="0" fontId="0" fillId="0" borderId="0" xfId="0"/>
    <xf numFmtId="1" fontId="0" fillId="0" borderId="0" xfId="0" applyNumberFormat="1"/>
    <xf numFmtId="168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3" fontId="2" fillId="0" borderId="2" xfId="0" applyNumberFormat="1" applyFont="1" applyBorder="1" applyAlignment="1" applyProtection="1">
      <alignment horizontal="left"/>
      <protection locked="0"/>
    </xf>
    <xf numFmtId="4" fontId="2" fillId="0" borderId="2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0" xfId="0" applyFont="1"/>
    <xf numFmtId="0" fontId="11" fillId="0" borderId="0" xfId="0" applyFont="1"/>
    <xf numFmtId="14" fontId="3" fillId="0" borderId="0" xfId="0" applyNumberFormat="1" applyFont="1"/>
    <xf numFmtId="0" fontId="1" fillId="0" borderId="1" xfId="0" applyFont="1" applyBorder="1"/>
    <xf numFmtId="0" fontId="0" fillId="0" borderId="2" xfId="0" applyBorder="1" applyAlignment="1">
      <alignment horizontal="centerContinuous"/>
    </xf>
    <xf numFmtId="0" fontId="1" fillId="0" borderId="3" xfId="0" applyFont="1" applyBorder="1"/>
    <xf numFmtId="0" fontId="1" fillId="0" borderId="2" xfId="0" applyFont="1" applyBorder="1"/>
    <xf numFmtId="22" fontId="0" fillId="0" borderId="0" xfId="0" applyNumberFormat="1"/>
    <xf numFmtId="0" fontId="6" fillId="0" borderId="7" xfId="0" applyFont="1" applyBorder="1"/>
    <xf numFmtId="3" fontId="0" fillId="0" borderId="1" xfId="0" applyNumberFormat="1" applyBorder="1" applyAlignment="1">
      <alignment horizontal="center"/>
    </xf>
    <xf numFmtId="0" fontId="6" fillId="0" borderId="1" xfId="0" applyFont="1" applyBorder="1"/>
    <xf numFmtId="4" fontId="0" fillId="0" borderId="1" xfId="0" applyNumberFormat="1" applyBorder="1" applyAlignment="1">
      <alignment horizontal="right"/>
    </xf>
    <xf numFmtId="3" fontId="0" fillId="0" borderId="1" xfId="2" applyNumberFormat="1" applyFont="1" applyBorder="1" applyAlignment="1" applyProtection="1">
      <alignment horizontal="center"/>
    </xf>
    <xf numFmtId="0" fontId="0" fillId="0" borderId="3" xfId="0" applyBorder="1"/>
    <xf numFmtId="0" fontId="0" fillId="0" borderId="2" xfId="0" applyBorder="1"/>
    <xf numFmtId="169" fontId="0" fillId="0" borderId="1" xfId="0" applyNumberFormat="1" applyBorder="1" applyAlignment="1">
      <alignment horizontal="center"/>
    </xf>
    <xf numFmtId="4" fontId="0" fillId="0" borderId="1" xfId="2" applyNumberFormat="1" applyFont="1" applyBorder="1" applyAlignment="1" applyProtection="1"/>
    <xf numFmtId="0" fontId="6" fillId="0" borderId="9" xfId="0" applyFont="1" applyBorder="1"/>
    <xf numFmtId="4" fontId="0" fillId="0" borderId="9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/>
    <xf numFmtId="0" fontId="0" fillId="0" borderId="4" xfId="0" applyBorder="1"/>
    <xf numFmtId="0" fontId="14" fillId="0" borderId="0" xfId="0" applyFont="1"/>
    <xf numFmtId="1" fontId="14" fillId="0" borderId="8" xfId="0" applyNumberFormat="1" applyFont="1" applyBorder="1"/>
    <xf numFmtId="1" fontId="13" fillId="0" borderId="10" xfId="0" applyNumberFormat="1" applyFont="1" applyBorder="1"/>
    <xf numFmtId="2" fontId="14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4" xfId="0" applyFont="1" applyBorder="1"/>
    <xf numFmtId="0" fontId="4" fillId="0" borderId="1" xfId="0" applyFont="1" applyBorder="1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/>
    </xf>
    <xf numFmtId="0" fontId="2" fillId="0" borderId="4" xfId="0" applyFont="1" applyBorder="1"/>
    <xf numFmtId="0" fontId="4" fillId="2" borderId="1" xfId="0" applyFont="1" applyFill="1" applyBorder="1"/>
    <xf numFmtId="0" fontId="1" fillId="0" borderId="12" xfId="0" applyFont="1" applyBorder="1"/>
    <xf numFmtId="14" fontId="0" fillId="0" borderId="1" xfId="0" applyNumberFormat="1" applyBorder="1"/>
    <xf numFmtId="0" fontId="11" fillId="0" borderId="0" xfId="0" applyFont="1" applyAlignment="1">
      <alignment horizontal="centerContinuous"/>
    </xf>
    <xf numFmtId="0" fontId="1" fillId="0" borderId="0" xfId="0" applyFont="1"/>
    <xf numFmtId="4" fontId="0" fillId="0" borderId="1" xfId="0" applyNumberFormat="1" applyBorder="1" applyProtection="1">
      <protection locked="0"/>
    </xf>
    <xf numFmtId="0" fontId="12" fillId="0" borderId="0" xfId="0" applyFont="1" applyAlignment="1">
      <alignment horizontal="centerContinuous"/>
    </xf>
    <xf numFmtId="4" fontId="12" fillId="0" borderId="0" xfId="0" applyNumberFormat="1" applyFont="1" applyAlignment="1">
      <alignment horizontal="centerContinuous"/>
    </xf>
    <xf numFmtId="4" fontId="3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13" xfId="0" applyBorder="1"/>
    <xf numFmtId="0" fontId="0" fillId="0" borderId="14" xfId="0" applyBorder="1"/>
    <xf numFmtId="4" fontId="0" fillId="0" borderId="15" xfId="0" applyNumberFormat="1" applyBorder="1" applyAlignment="1">
      <alignment horizontal="right"/>
    </xf>
    <xf numFmtId="2" fontId="0" fillId="0" borderId="1" xfId="2" applyNumberFormat="1" applyFont="1" applyBorder="1" applyAlignment="1" applyProtection="1">
      <alignment horizontal="left"/>
      <protection locked="0"/>
    </xf>
    <xf numFmtId="9" fontId="0" fillId="0" borderId="2" xfId="1" applyFont="1" applyBorder="1" applyProtection="1"/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5" fillId="0" borderId="0" xfId="0" applyFont="1"/>
    <xf numFmtId="2" fontId="5" fillId="0" borderId="10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1" xfId="0" applyFont="1" applyBorder="1"/>
    <xf numFmtId="2" fontId="16" fillId="0" borderId="13" xfId="0" applyNumberFormat="1" applyFont="1" applyBorder="1" applyProtection="1">
      <protection locked="0"/>
    </xf>
    <xf numFmtId="166" fontId="16" fillId="0" borderId="13" xfId="1" applyNumberFormat="1" applyFont="1" applyBorder="1" applyProtection="1">
      <protection locked="0"/>
    </xf>
    <xf numFmtId="0" fontId="16" fillId="0" borderId="13" xfId="0" applyFont="1" applyBorder="1"/>
    <xf numFmtId="0" fontId="16" fillId="0" borderId="14" xfId="0" applyFont="1" applyBorder="1"/>
    <xf numFmtId="0" fontId="1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left"/>
    </xf>
    <xf numFmtId="14" fontId="10" fillId="0" borderId="0" xfId="0" applyNumberFormat="1" applyFont="1" applyAlignment="1">
      <alignment horizontal="left"/>
    </xf>
    <xf numFmtId="2" fontId="0" fillId="0" borderId="4" xfId="0" applyNumberForma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8" xfId="0" applyBorder="1"/>
    <xf numFmtId="0" fontId="1" fillId="0" borderId="3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3" fillId="0" borderId="1" xfId="0" applyFont="1" applyBorder="1"/>
    <xf numFmtId="0" fontId="1" fillId="0" borderId="3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167" fontId="2" fillId="0" borderId="6" xfId="0" applyNumberFormat="1" applyFont="1" applyBorder="1" applyAlignment="1">
      <alignment horizontal="left"/>
    </xf>
    <xf numFmtId="4" fontId="2" fillId="0" borderId="7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167" fontId="14" fillId="0" borderId="6" xfId="0" applyNumberFormat="1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4" fillId="0" borderId="1" xfId="0" applyFont="1" applyBorder="1" applyProtection="1">
      <protection locked="0"/>
    </xf>
    <xf numFmtId="0" fontId="5" fillId="0" borderId="2" xfId="0" applyFont="1" applyBorder="1"/>
    <xf numFmtId="0" fontId="13" fillId="0" borderId="2" xfId="0" applyFont="1" applyBorder="1"/>
    <xf numFmtId="0" fontId="14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3" fillId="0" borderId="4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4" fillId="0" borderId="21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12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4" xfId="0" applyFont="1" applyBorder="1" applyAlignment="1">
      <alignment horizontal="right"/>
    </xf>
    <xf numFmtId="14" fontId="9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9" fontId="1" fillId="0" borderId="5" xfId="1" applyFont="1" applyBorder="1" applyAlignment="1" applyProtection="1">
      <alignment horizontal="left"/>
    </xf>
    <xf numFmtId="9" fontId="1" fillId="0" borderId="3" xfId="1" applyFont="1" applyBorder="1" applyAlignment="1" applyProtection="1">
      <alignment horizontal="left"/>
    </xf>
    <xf numFmtId="9" fontId="1" fillId="0" borderId="2" xfId="1" applyFont="1" applyBorder="1" applyAlignment="1" applyProtection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5" fillId="0" borderId="30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3" xfId="0" applyFont="1" applyBorder="1"/>
    <xf numFmtId="0" fontId="5" fillId="0" borderId="2" xfId="0" applyFont="1" applyBorder="1"/>
    <xf numFmtId="0" fontId="2" fillId="0" borderId="3" xfId="0" applyFont="1" applyBorder="1" applyAlignment="1">
      <alignment horizontal="left"/>
    </xf>
    <xf numFmtId="14" fontId="2" fillId="0" borderId="21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left"/>
    </xf>
    <xf numFmtId="14" fontId="1" fillId="0" borderId="6" xfId="0" applyNumberFormat="1" applyFont="1" applyBorder="1" applyAlignment="1">
      <alignment horizontal="left"/>
    </xf>
    <xf numFmtId="14" fontId="5" fillId="0" borderId="6" xfId="0" applyNumberFormat="1" applyFont="1" applyBorder="1" applyAlignment="1">
      <alignment horizontal="left"/>
    </xf>
    <xf numFmtId="14" fontId="5" fillId="0" borderId="20" xfId="0" applyNumberFormat="1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43962</xdr:colOff>
      <xdr:row>0</xdr:row>
      <xdr:rowOff>258885</xdr:rowOff>
    </xdr:from>
    <xdr:to>
      <xdr:col>3</xdr:col>
      <xdr:colOff>447920</xdr:colOff>
      <xdr:row>0</xdr:row>
      <xdr:rowOff>671635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18783F2-2D55-45D5-9E64-4813CAF96D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2" y="258885"/>
          <a:ext cx="2216150" cy="41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9</xdr:col>
      <xdr:colOff>666750</xdr:colOff>
      <xdr:row>17</xdr:row>
      <xdr:rowOff>19050</xdr:rowOff>
    </xdr:to>
    <xdr:sp macro="" textlink="">
      <xdr:nvSpPr>
        <xdr:cNvPr id="1026" name="Tekst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28575" y="19050"/>
          <a:ext cx="6810375" cy="3400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b-NO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FORKLARING TIL REISEREGNING:</a:t>
          </a:r>
          <a:endParaRPr lang="nb-N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showZeros="0" topLeftCell="A19" zoomScale="130" workbookViewId="0">
      <selection activeCell="A24" sqref="A24:I24"/>
    </sheetView>
  </sheetViews>
  <sheetFormatPr baseColWidth="10" defaultColWidth="9" defaultRowHeight="15.75" x14ac:dyDescent="0.25"/>
  <cols>
    <col min="1" max="1" width="7.625" customWidth="1"/>
    <col min="2" max="2" width="6.625" customWidth="1"/>
    <col min="3" max="3" width="9.5" customWidth="1"/>
    <col min="4" max="4" width="8.125" customWidth="1"/>
    <col min="5" max="5" width="8.875" customWidth="1"/>
    <col min="6" max="7" width="6.625" customWidth="1"/>
    <col min="8" max="8" width="7.625" customWidth="1"/>
    <col min="9" max="9" width="11.875" customWidth="1"/>
    <col min="10" max="10" width="3.125" customWidth="1"/>
    <col min="11" max="11" width="9.375" customWidth="1"/>
    <col min="12" max="13" width="9" customWidth="1"/>
    <col min="14" max="14" width="19.875" customWidth="1"/>
  </cols>
  <sheetData>
    <row r="1" spans="1:14" ht="54.95" customHeight="1" x14ac:dyDescent="0.25"/>
    <row r="2" spans="1:14" s="18" customFormat="1" ht="14.1" customHeight="1" x14ac:dyDescent="0.3">
      <c r="A2" s="71" t="s">
        <v>122</v>
      </c>
      <c r="B2" s="71"/>
      <c r="C2" s="71"/>
      <c r="D2" s="71"/>
      <c r="E2" s="71"/>
      <c r="F2" s="71"/>
      <c r="G2"/>
    </row>
    <row r="3" spans="1:14" s="19" customFormat="1" ht="42" customHeight="1" thickBot="1" x14ac:dyDescent="0.35">
      <c r="A3" s="55" t="s">
        <v>124</v>
      </c>
    </row>
    <row r="4" spans="1:14" s="19" customFormat="1" ht="20.100000000000001" customHeight="1" x14ac:dyDescent="0.3">
      <c r="A4" s="95" t="s">
        <v>116</v>
      </c>
      <c r="B4" s="120"/>
      <c r="C4" s="120"/>
      <c r="D4" s="120"/>
      <c r="E4" s="120"/>
      <c r="F4" s="120"/>
      <c r="G4" s="164"/>
      <c r="H4" s="95" t="s">
        <v>120</v>
      </c>
      <c r="I4" s="120"/>
      <c r="J4" s="120"/>
      <c r="K4" s="120"/>
      <c r="N4" s="20"/>
    </row>
    <row r="5" spans="1:14" s="19" customFormat="1" ht="20.100000000000001" customHeight="1" x14ac:dyDescent="0.3">
      <c r="A5" s="96" t="s">
        <v>119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N5" s="20"/>
    </row>
    <row r="6" spans="1:14" s="19" customFormat="1" ht="20.100000000000001" customHeight="1" x14ac:dyDescent="0.3">
      <c r="A6" s="97" t="s">
        <v>117</v>
      </c>
      <c r="B6" s="165"/>
      <c r="C6" s="166"/>
      <c r="D6" s="98" t="s">
        <v>118</v>
      </c>
      <c r="E6" s="167"/>
      <c r="F6" s="168"/>
      <c r="G6" s="169"/>
      <c r="H6" s="96" t="s">
        <v>130</v>
      </c>
      <c r="I6" s="90"/>
      <c r="J6" s="170"/>
      <c r="K6" s="170"/>
      <c r="N6" s="20"/>
    </row>
    <row r="7" spans="1:14" ht="20.100000000000001" customHeight="1" x14ac:dyDescent="0.25">
      <c r="A7" s="97" t="s">
        <v>0</v>
      </c>
      <c r="B7" s="23"/>
      <c r="C7" s="23"/>
      <c r="D7" s="24"/>
      <c r="E7" s="109"/>
      <c r="F7" s="110"/>
      <c r="G7" s="110"/>
      <c r="H7" s="110"/>
      <c r="I7" s="110"/>
      <c r="J7" s="110"/>
      <c r="K7" s="110"/>
      <c r="N7" s="25"/>
    </row>
    <row r="8" spans="1:14" ht="20.100000000000001" customHeight="1" x14ac:dyDescent="0.25">
      <c r="A8" s="97" t="s">
        <v>1</v>
      </c>
      <c r="B8" s="23"/>
      <c r="C8" s="24"/>
      <c r="D8" s="109"/>
      <c r="E8" s="110"/>
      <c r="F8" s="110"/>
      <c r="G8" s="110"/>
      <c r="H8" s="110"/>
      <c r="I8" s="110"/>
      <c r="J8" s="110"/>
      <c r="K8" s="110"/>
    </row>
    <row r="9" spans="1:14" ht="20.100000000000001" customHeight="1" thickBot="1" x14ac:dyDescent="0.3">
      <c r="A9" s="172" t="s">
        <v>96</v>
      </c>
      <c r="B9" s="173"/>
      <c r="C9" s="104"/>
      <c r="D9" s="174" t="s">
        <v>38</v>
      </c>
      <c r="E9" s="175"/>
      <c r="F9" s="176" t="s">
        <v>97</v>
      </c>
      <c r="G9" s="155"/>
      <c r="H9" s="155"/>
      <c r="I9" s="99">
        <f>OPPH!C12</f>
        <v>0</v>
      </c>
      <c r="J9" s="174" t="s">
        <v>38</v>
      </c>
      <c r="K9" s="174"/>
    </row>
    <row r="10" spans="1:14" ht="20.100000000000001" customHeight="1" thickBot="1" x14ac:dyDescent="0.3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</row>
    <row r="11" spans="1:14" ht="20.100000000000001" customHeight="1" x14ac:dyDescent="0.25">
      <c r="A11" s="105" t="s">
        <v>126</v>
      </c>
      <c r="B11" s="91"/>
      <c r="C11" s="91"/>
      <c r="D11" s="91"/>
      <c r="E11" s="91"/>
      <c r="F11" s="92"/>
      <c r="G11" s="92"/>
      <c r="H11" s="92"/>
      <c r="I11" s="93"/>
      <c r="J11" s="26" t="s">
        <v>2</v>
      </c>
      <c r="K11" s="100">
        <f>H74</f>
        <v>0</v>
      </c>
    </row>
    <row r="12" spans="1:14" ht="20.100000000000001" customHeight="1" x14ac:dyDescent="0.25">
      <c r="A12" s="148" t="s">
        <v>109</v>
      </c>
      <c r="B12" s="149"/>
      <c r="C12" s="149"/>
      <c r="D12" s="150"/>
      <c r="E12" s="101">
        <v>5</v>
      </c>
      <c r="F12" s="161" t="s">
        <v>3</v>
      </c>
      <c r="G12" s="162"/>
      <c r="H12" s="162"/>
      <c r="I12" s="102"/>
      <c r="J12" s="28" t="s">
        <v>2</v>
      </c>
      <c r="K12" s="103">
        <f>E12*I12</f>
        <v>0</v>
      </c>
    </row>
    <row r="13" spans="1:14" ht="20.100000000000001" customHeight="1" x14ac:dyDescent="0.25">
      <c r="A13" s="148" t="s">
        <v>4</v>
      </c>
      <c r="B13" s="149"/>
      <c r="C13" s="149"/>
      <c r="D13" s="150"/>
      <c r="E13" s="86">
        <f>IF(TRANSP!H6&gt;0,SATS!B4,0)</f>
        <v>0</v>
      </c>
      <c r="F13" s="163" t="s">
        <v>3</v>
      </c>
      <c r="G13" s="163"/>
      <c r="H13" s="163"/>
      <c r="I13" s="27">
        <f>TRANSP!H6</f>
        <v>0</v>
      </c>
      <c r="J13" s="28" t="s">
        <v>2</v>
      </c>
      <c r="K13" s="103">
        <f t="shared" ref="K13:K14" si="0">E13*I13</f>
        <v>0</v>
      </c>
    </row>
    <row r="14" spans="1:14" ht="20.100000000000001" customHeight="1" x14ac:dyDescent="0.25">
      <c r="A14" s="148" t="s">
        <v>5</v>
      </c>
      <c r="B14" s="149"/>
      <c r="C14" s="149"/>
      <c r="D14" s="150"/>
      <c r="E14" s="86">
        <v>1</v>
      </c>
      <c r="F14" s="163" t="s">
        <v>3</v>
      </c>
      <c r="G14" s="163"/>
      <c r="H14" s="163"/>
      <c r="I14" s="27">
        <f>TRANSP!H39</f>
        <v>0</v>
      </c>
      <c r="J14" s="28" t="s">
        <v>2</v>
      </c>
      <c r="K14" s="103">
        <f t="shared" si="0"/>
        <v>0</v>
      </c>
    </row>
    <row r="15" spans="1:14" ht="20.100000000000001" customHeight="1" x14ac:dyDescent="0.25">
      <c r="A15" s="148" t="s">
        <v>103</v>
      </c>
      <c r="B15" s="149"/>
      <c r="C15" s="149"/>
      <c r="D15" s="149"/>
      <c r="E15" s="150"/>
      <c r="F15" s="87"/>
      <c r="G15" s="88"/>
      <c r="H15" s="89"/>
      <c r="I15" s="27"/>
      <c r="J15" s="28" t="s">
        <v>2</v>
      </c>
      <c r="K15" s="29">
        <f>OPPH!C15</f>
        <v>0</v>
      </c>
    </row>
    <row r="16" spans="1:14" ht="20.100000000000001" customHeight="1" x14ac:dyDescent="0.25">
      <c r="A16" s="148" t="s">
        <v>106</v>
      </c>
      <c r="B16" s="149"/>
      <c r="C16" s="149"/>
      <c r="D16" s="149"/>
      <c r="E16" s="150"/>
      <c r="F16" s="21" t="s">
        <v>6</v>
      </c>
      <c r="G16" s="27">
        <f>OPPH!C16</f>
        <v>0</v>
      </c>
      <c r="H16" s="21" t="s">
        <v>7</v>
      </c>
      <c r="I16" s="30" t="str">
        <f>IF(G16&gt;0,SATS!B7," ")</f>
        <v xml:space="preserve"> </v>
      </c>
      <c r="J16" s="28" t="s">
        <v>2</v>
      </c>
      <c r="K16" s="29" t="str">
        <f>IF(G16&gt;0,G16*I16," ")</f>
        <v xml:space="preserve"> </v>
      </c>
    </row>
    <row r="17" spans="1:11" ht="20.100000000000001" customHeight="1" x14ac:dyDescent="0.25">
      <c r="A17" s="148" t="s">
        <v>107</v>
      </c>
      <c r="B17" s="149"/>
      <c r="C17" s="149"/>
      <c r="D17" s="149"/>
      <c r="E17" s="150"/>
      <c r="F17" s="21" t="s">
        <v>6</v>
      </c>
      <c r="G17" s="27">
        <f>OPPH!C17</f>
        <v>0</v>
      </c>
      <c r="H17" s="21" t="s">
        <v>7</v>
      </c>
      <c r="I17" s="30" t="str">
        <f>IF(G17&gt;0,SATS!B8," ")</f>
        <v xml:space="preserve"> </v>
      </c>
      <c r="J17" s="28" t="s">
        <v>2</v>
      </c>
      <c r="K17" s="29" t="str">
        <f>IF(G17&gt;0,G17*I17," ")</f>
        <v xml:space="preserve"> </v>
      </c>
    </row>
    <row r="18" spans="1:11" ht="20.100000000000001" customHeight="1" x14ac:dyDescent="0.25">
      <c r="A18" s="82" t="s">
        <v>108</v>
      </c>
      <c r="B18" s="23"/>
      <c r="C18" s="23"/>
      <c r="D18" s="23"/>
      <c r="E18" s="24"/>
      <c r="F18" s="21" t="s">
        <v>6</v>
      </c>
      <c r="G18" s="27">
        <f>OPPH!C18</f>
        <v>0</v>
      </c>
      <c r="H18" s="21" t="s">
        <v>7</v>
      </c>
      <c r="I18" s="30" t="str">
        <f>IF(G18&gt;0,SATS!B9," ")</f>
        <v xml:space="preserve"> </v>
      </c>
      <c r="J18" s="28" t="s">
        <v>2</v>
      </c>
      <c r="K18" s="29" t="str">
        <f>IF(G18&gt;0,G18*I18," ")</f>
        <v xml:space="preserve"> </v>
      </c>
    </row>
    <row r="19" spans="1:11" ht="20.100000000000001" customHeight="1" x14ac:dyDescent="0.25">
      <c r="A19" s="148" t="s">
        <v>104</v>
      </c>
      <c r="B19" s="149"/>
      <c r="C19" s="149"/>
      <c r="D19" s="149"/>
      <c r="E19" s="150"/>
      <c r="F19" s="21" t="s">
        <v>6</v>
      </c>
      <c r="G19" s="27">
        <f>OPPH!C19</f>
        <v>0</v>
      </c>
      <c r="H19" s="21" t="s">
        <v>7</v>
      </c>
      <c r="I19" s="30" t="str">
        <f>IF(G19&gt;0,SATS!B10," ")</f>
        <v xml:space="preserve"> </v>
      </c>
      <c r="J19" s="28" t="s">
        <v>2</v>
      </c>
      <c r="K19" s="29"/>
    </row>
    <row r="20" spans="1:11" ht="20.100000000000001" customHeight="1" x14ac:dyDescent="0.25">
      <c r="A20" s="148" t="s">
        <v>105</v>
      </c>
      <c r="B20" s="149"/>
      <c r="C20" s="149"/>
      <c r="D20" s="149"/>
      <c r="E20" s="150"/>
      <c r="F20" s="21" t="s">
        <v>6</v>
      </c>
      <c r="G20" s="27">
        <f>OPPH!C20</f>
        <v>0</v>
      </c>
      <c r="H20" s="21" t="s">
        <v>7</v>
      </c>
      <c r="I20" s="30" t="str">
        <f>IF(G20&gt;0,SATS!B11," ")</f>
        <v xml:space="preserve"> </v>
      </c>
      <c r="J20" s="28" t="s">
        <v>2</v>
      </c>
      <c r="K20" s="29" t="str">
        <f>IF(G20&gt;0,G20*I20," ")</f>
        <v xml:space="preserve"> </v>
      </c>
    </row>
    <row r="21" spans="1:11" ht="20.100000000000001" customHeight="1" x14ac:dyDescent="0.25">
      <c r="A21" s="148" t="s">
        <v>8</v>
      </c>
      <c r="B21" s="149"/>
      <c r="C21" s="149"/>
      <c r="D21" s="149"/>
      <c r="E21" s="149"/>
      <c r="F21" s="149"/>
      <c r="G21" s="149"/>
      <c r="H21" s="149"/>
      <c r="I21" s="150"/>
      <c r="J21" s="28" t="s">
        <v>2</v>
      </c>
      <c r="K21" s="29">
        <f>SUM(OPPH!C30:C32)</f>
        <v>0</v>
      </c>
    </row>
    <row r="22" spans="1:11" ht="20.100000000000001" customHeight="1" x14ac:dyDescent="0.25">
      <c r="A22" s="148" t="s">
        <v>128</v>
      </c>
      <c r="B22" s="149"/>
      <c r="C22" s="149"/>
      <c r="D22" s="149"/>
      <c r="E22" s="149"/>
      <c r="F22" s="149"/>
      <c r="G22" s="149"/>
      <c r="H22" s="149"/>
      <c r="I22" s="150"/>
      <c r="J22" s="28" t="s">
        <v>2</v>
      </c>
      <c r="K22" s="29"/>
    </row>
    <row r="23" spans="1:11" ht="20.100000000000001" customHeight="1" x14ac:dyDescent="0.25">
      <c r="A23" s="148" t="s">
        <v>9</v>
      </c>
      <c r="B23" s="149"/>
      <c r="C23" s="149"/>
      <c r="D23" s="149"/>
      <c r="E23" s="150"/>
      <c r="F23" s="21" t="s">
        <v>10</v>
      </c>
      <c r="G23" s="33">
        <f>HON!C5</f>
        <v>0</v>
      </c>
      <c r="H23" s="21" t="s">
        <v>7</v>
      </c>
      <c r="I23" s="34">
        <v>303</v>
      </c>
      <c r="J23" s="28" t="s">
        <v>2</v>
      </c>
      <c r="K23" s="29">
        <f>G23*I23</f>
        <v>0</v>
      </c>
    </row>
    <row r="24" spans="1:11" ht="20.100000000000001" customHeight="1" thickBot="1" x14ac:dyDescent="0.3">
      <c r="A24" s="158" t="s">
        <v>11</v>
      </c>
      <c r="B24" s="159"/>
      <c r="C24" s="159"/>
      <c r="D24" s="159"/>
      <c r="E24" s="159"/>
      <c r="F24" s="159"/>
      <c r="G24" s="159"/>
      <c r="H24" s="159"/>
      <c r="I24" s="160"/>
      <c r="J24" s="35" t="s">
        <v>2</v>
      </c>
      <c r="K24" s="36">
        <f>SUM(K11:K23)</f>
        <v>0</v>
      </c>
    </row>
    <row r="25" spans="1:11" ht="20.100000000000001" customHeight="1" x14ac:dyDescent="0.25">
      <c r="K25" s="37"/>
    </row>
    <row r="26" spans="1:11" ht="20.100000000000001" customHeight="1" x14ac:dyDescent="0.25">
      <c r="A26" s="145" t="s">
        <v>121</v>
      </c>
      <c r="B26" s="146"/>
      <c r="C26" s="146"/>
      <c r="D26" s="146"/>
      <c r="E26" s="146"/>
      <c r="F26" s="147"/>
      <c r="G26" s="46" t="s">
        <v>127</v>
      </c>
      <c r="H26" s="90">
        <v>27</v>
      </c>
      <c r="I26" s="68"/>
      <c r="J26" s="28" t="s">
        <v>2</v>
      </c>
      <c r="K26" s="66">
        <f>ROUND(K23*PER!B11/100,0)</f>
        <v>0</v>
      </c>
    </row>
    <row r="27" spans="1:11" ht="20.100000000000001" customHeight="1" x14ac:dyDescent="0.25">
      <c r="A27" s="148" t="s">
        <v>12</v>
      </c>
      <c r="B27" s="149"/>
      <c r="C27" s="149"/>
      <c r="D27" s="149"/>
      <c r="E27" s="149"/>
      <c r="F27" s="149"/>
      <c r="G27" s="149"/>
      <c r="H27" s="149"/>
      <c r="I27" s="150"/>
      <c r="J27" s="28" t="s">
        <v>2</v>
      </c>
      <c r="K27" s="29"/>
    </row>
    <row r="28" spans="1:11" ht="20.100000000000001" customHeight="1" x14ac:dyDescent="0.25">
      <c r="A28" s="151" t="s">
        <v>13</v>
      </c>
      <c r="B28" s="152"/>
      <c r="C28" s="152"/>
      <c r="D28" s="152"/>
      <c r="E28" s="152"/>
      <c r="F28" s="152"/>
      <c r="G28" s="152"/>
      <c r="H28" s="152"/>
      <c r="I28" s="153"/>
      <c r="J28" s="28" t="s">
        <v>2</v>
      </c>
      <c r="K28" s="29">
        <f>SUM(K26:K27)</f>
        <v>0</v>
      </c>
    </row>
    <row r="29" spans="1:11" ht="20.100000000000001" customHeight="1" thickBot="1" x14ac:dyDescent="0.3">
      <c r="A29" s="154" t="s">
        <v>14</v>
      </c>
      <c r="B29" s="155"/>
      <c r="C29" s="155"/>
      <c r="D29" s="156"/>
      <c r="E29" s="156"/>
      <c r="F29" s="156"/>
      <c r="G29" s="156"/>
      <c r="H29" s="156"/>
      <c r="I29" s="157"/>
      <c r="J29" s="35" t="s">
        <v>2</v>
      </c>
      <c r="K29" s="36">
        <f>K24-K28</f>
        <v>0</v>
      </c>
    </row>
    <row r="30" spans="1:11" ht="20.100000000000001" customHeight="1" x14ac:dyDescent="0.25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</row>
    <row r="31" spans="1:11" ht="20.100000000000001" customHeight="1" x14ac:dyDescent="0.25">
      <c r="A31" s="144" t="s">
        <v>123</v>
      </c>
      <c r="B31" s="144"/>
      <c r="C31" s="144"/>
      <c r="D31" s="143"/>
      <c r="E31" s="143"/>
      <c r="F31" s="137"/>
      <c r="G31" s="137"/>
      <c r="H31" s="137"/>
      <c r="I31" s="137"/>
      <c r="J31" s="137"/>
      <c r="K31" s="137"/>
    </row>
    <row r="32" spans="1:11" ht="20.100000000000001" customHeight="1" x14ac:dyDescent="0.25">
      <c r="A32" s="84"/>
      <c r="B32" s="84"/>
      <c r="C32" s="84"/>
      <c r="D32" s="85"/>
      <c r="E32" s="85"/>
      <c r="F32" s="83"/>
      <c r="G32" s="83"/>
      <c r="H32" s="83"/>
      <c r="I32" s="83"/>
      <c r="J32" s="83"/>
      <c r="K32" s="83"/>
    </row>
    <row r="33" spans="1:11" ht="20.100000000000001" customHeight="1" x14ac:dyDescent="0.25">
      <c r="A33" s="138" t="s">
        <v>15</v>
      </c>
      <c r="B33" s="138"/>
      <c r="C33" s="138"/>
      <c r="D33" s="138"/>
      <c r="E33" s="138"/>
      <c r="F33" s="138"/>
      <c r="G33" s="139" t="s">
        <v>16</v>
      </c>
      <c r="H33" s="139"/>
      <c r="I33" s="139"/>
      <c r="J33" s="139"/>
      <c r="K33" s="139"/>
    </row>
    <row r="34" spans="1:11" ht="20.100000000000001" customHeight="1" x14ac:dyDescent="0.3">
      <c r="A34" s="140">
        <f>PER!B5</f>
        <v>0</v>
      </c>
      <c r="B34" s="140"/>
      <c r="C34" s="140"/>
      <c r="D34" s="140"/>
      <c r="E34" s="140"/>
      <c r="F34" s="140"/>
      <c r="G34" s="141"/>
      <c r="H34" s="141"/>
      <c r="I34" s="141"/>
      <c r="J34" s="141"/>
      <c r="K34" s="141"/>
    </row>
    <row r="35" spans="1:11" ht="35.450000000000003" customHeight="1" thickBot="1" x14ac:dyDescent="0.3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</row>
    <row r="36" spans="1:11" s="40" customFormat="1" ht="15.75" customHeight="1" x14ac:dyDescent="0.2">
      <c r="A36" s="119" t="s">
        <v>17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1"/>
    </row>
    <row r="37" spans="1:11" s="40" customFormat="1" ht="12.75" x14ac:dyDescent="0.2">
      <c r="A37" s="109"/>
      <c r="B37" s="110"/>
      <c r="C37" s="110"/>
      <c r="D37" s="110"/>
      <c r="E37" s="110"/>
      <c r="F37" s="110"/>
      <c r="G37" s="110"/>
      <c r="H37" s="111"/>
      <c r="I37" s="142" t="s">
        <v>3</v>
      </c>
      <c r="J37" s="113"/>
      <c r="K37" s="41"/>
    </row>
    <row r="38" spans="1:11" s="40" customFormat="1" ht="12.75" x14ac:dyDescent="0.2">
      <c r="A38" s="109">
        <f>TRANSP!A10</f>
        <v>0</v>
      </c>
      <c r="B38" s="110"/>
      <c r="C38" s="110"/>
      <c r="D38" s="110"/>
      <c r="E38" s="110"/>
      <c r="F38" s="110"/>
      <c r="G38" s="110"/>
      <c r="H38" s="111"/>
      <c r="I38" s="112" t="s">
        <v>3</v>
      </c>
      <c r="J38" s="113"/>
      <c r="K38" s="41"/>
    </row>
    <row r="39" spans="1:11" s="40" customFormat="1" ht="12.75" x14ac:dyDescent="0.2">
      <c r="A39" s="109">
        <f>TRANSP!A24</f>
        <v>0</v>
      </c>
      <c r="B39" s="110"/>
      <c r="C39" s="110"/>
      <c r="D39" s="110"/>
      <c r="E39" s="110"/>
      <c r="F39" s="110"/>
      <c r="G39" s="110"/>
      <c r="H39" s="111"/>
      <c r="I39" s="112" t="s">
        <v>3</v>
      </c>
      <c r="J39" s="113"/>
      <c r="K39" s="41">
        <f>TRANSP!H11</f>
        <v>0</v>
      </c>
    </row>
    <row r="40" spans="1:11" s="40" customFormat="1" ht="12.75" x14ac:dyDescent="0.2">
      <c r="A40" s="109">
        <f>TRANSP!A25</f>
        <v>0</v>
      </c>
      <c r="B40" s="110"/>
      <c r="C40" s="110"/>
      <c r="D40" s="110"/>
      <c r="E40" s="110"/>
      <c r="F40" s="110"/>
      <c r="G40" s="110"/>
      <c r="H40" s="111"/>
      <c r="I40" s="112" t="s">
        <v>3</v>
      </c>
      <c r="J40" s="113"/>
      <c r="K40" s="41">
        <f>TRANSP!H12</f>
        <v>0</v>
      </c>
    </row>
    <row r="41" spans="1:11" s="40" customFormat="1" ht="12.75" x14ac:dyDescent="0.2">
      <c r="A41" s="109"/>
      <c r="B41" s="110"/>
      <c r="C41" s="110"/>
      <c r="D41" s="110"/>
      <c r="E41" s="110"/>
      <c r="F41" s="110"/>
      <c r="G41" s="110"/>
      <c r="H41" s="111"/>
      <c r="I41" s="112" t="s">
        <v>3</v>
      </c>
      <c r="J41" s="113"/>
      <c r="K41" s="41">
        <f>TRANSP!H13</f>
        <v>0</v>
      </c>
    </row>
    <row r="42" spans="1:11" s="40" customFormat="1" ht="12.75" x14ac:dyDescent="0.2">
      <c r="A42" s="109"/>
      <c r="B42" s="110"/>
      <c r="C42" s="110"/>
      <c r="D42" s="110"/>
      <c r="E42" s="110"/>
      <c r="F42" s="110"/>
      <c r="G42" s="110"/>
      <c r="H42" s="111"/>
      <c r="I42" s="112" t="s">
        <v>3</v>
      </c>
      <c r="J42" s="113"/>
      <c r="K42" s="41">
        <f>TRANSP!H14</f>
        <v>0</v>
      </c>
    </row>
    <row r="43" spans="1:11" s="40" customFormat="1" ht="12.75" x14ac:dyDescent="0.2">
      <c r="A43" s="109"/>
      <c r="B43" s="110"/>
      <c r="C43" s="110"/>
      <c r="D43" s="110"/>
      <c r="E43" s="110"/>
      <c r="F43" s="110"/>
      <c r="G43" s="110"/>
      <c r="H43" s="111"/>
      <c r="I43" s="112" t="s">
        <v>3</v>
      </c>
      <c r="J43" s="113"/>
      <c r="K43" s="41">
        <f>TRANSP!H15</f>
        <v>0</v>
      </c>
    </row>
    <row r="44" spans="1:11" s="40" customFormat="1" ht="12.75" x14ac:dyDescent="0.2">
      <c r="A44" s="109"/>
      <c r="B44" s="110"/>
      <c r="C44" s="110"/>
      <c r="D44" s="110"/>
      <c r="E44" s="110"/>
      <c r="F44" s="110"/>
      <c r="G44" s="110"/>
      <c r="H44" s="111"/>
      <c r="I44" s="112" t="s">
        <v>3</v>
      </c>
      <c r="J44" s="113"/>
      <c r="K44" s="41">
        <f>TRANSP!H16</f>
        <v>0</v>
      </c>
    </row>
    <row r="45" spans="1:11" s="40" customFormat="1" ht="12.75" x14ac:dyDescent="0.2">
      <c r="A45" s="109"/>
      <c r="B45" s="110"/>
      <c r="C45" s="110"/>
      <c r="D45" s="110"/>
      <c r="E45" s="110"/>
      <c r="F45" s="110"/>
      <c r="G45" s="110"/>
      <c r="H45" s="111"/>
      <c r="I45" s="112" t="s">
        <v>3</v>
      </c>
      <c r="J45" s="113"/>
      <c r="K45" s="41">
        <f>TRANSP!H17</f>
        <v>0</v>
      </c>
    </row>
    <row r="46" spans="1:11" s="40" customFormat="1" ht="12.75" x14ac:dyDescent="0.2">
      <c r="A46" s="109"/>
      <c r="B46" s="110"/>
      <c r="C46" s="110"/>
      <c r="D46" s="110"/>
      <c r="E46" s="110"/>
      <c r="F46" s="110"/>
      <c r="G46" s="110"/>
      <c r="H46" s="111"/>
      <c r="I46" s="112" t="s">
        <v>3</v>
      </c>
      <c r="J46" s="113"/>
      <c r="K46" s="41">
        <f>TRANSP!H18</f>
        <v>0</v>
      </c>
    </row>
    <row r="47" spans="1:11" s="40" customFormat="1" ht="12.75" x14ac:dyDescent="0.2">
      <c r="A47" s="109"/>
      <c r="B47" s="110"/>
      <c r="C47" s="110"/>
      <c r="D47" s="110"/>
      <c r="E47" s="110"/>
      <c r="F47" s="110"/>
      <c r="G47" s="110"/>
      <c r="H47" s="111"/>
      <c r="I47" s="112" t="s">
        <v>3</v>
      </c>
      <c r="J47" s="113"/>
      <c r="K47" s="41">
        <f>TRANSP!H19</f>
        <v>0</v>
      </c>
    </row>
    <row r="48" spans="1:11" s="40" customFormat="1" ht="12.75" x14ac:dyDescent="0.2">
      <c r="A48" s="109"/>
      <c r="B48" s="110"/>
      <c r="C48" s="110"/>
      <c r="D48" s="110"/>
      <c r="E48" s="110"/>
      <c r="F48" s="110"/>
      <c r="G48" s="110"/>
      <c r="H48" s="111"/>
      <c r="I48" s="112" t="s">
        <v>3</v>
      </c>
      <c r="J48" s="113"/>
      <c r="K48" s="41">
        <f>TRANSP!H20</f>
        <v>0</v>
      </c>
    </row>
    <row r="49" spans="1:11" s="40" customFormat="1" ht="12.75" x14ac:dyDescent="0.2">
      <c r="A49" s="109"/>
      <c r="B49" s="110"/>
      <c r="C49" s="110"/>
      <c r="D49" s="110"/>
      <c r="E49" s="110"/>
      <c r="F49" s="110"/>
      <c r="G49" s="110"/>
      <c r="H49" s="111"/>
      <c r="I49" s="112" t="s">
        <v>3</v>
      </c>
      <c r="J49" s="113"/>
      <c r="K49" s="41">
        <f>TRANSP!H21</f>
        <v>0</v>
      </c>
    </row>
    <row r="50" spans="1:11" s="40" customFormat="1" ht="12.75" x14ac:dyDescent="0.2">
      <c r="A50" s="109"/>
      <c r="B50" s="110"/>
      <c r="C50" s="110"/>
      <c r="D50" s="110"/>
      <c r="E50" s="110"/>
      <c r="F50" s="110"/>
      <c r="G50" s="110"/>
      <c r="H50" s="111"/>
      <c r="I50" s="112" t="s">
        <v>3</v>
      </c>
      <c r="J50" s="113"/>
      <c r="K50" s="41">
        <f>TRANSP!H22</f>
        <v>0</v>
      </c>
    </row>
    <row r="51" spans="1:11" s="40" customFormat="1" ht="12.75" x14ac:dyDescent="0.2">
      <c r="A51" s="109"/>
      <c r="B51" s="110"/>
      <c r="C51" s="110"/>
      <c r="D51" s="110"/>
      <c r="E51" s="110"/>
      <c r="F51" s="110"/>
      <c r="G51" s="110"/>
      <c r="H51" s="111"/>
      <c r="I51" s="112" t="s">
        <v>3</v>
      </c>
      <c r="J51" s="113"/>
      <c r="K51" s="41">
        <f>TRANSP!H23</f>
        <v>0</v>
      </c>
    </row>
    <row r="52" spans="1:11" s="40" customFormat="1" ht="12.75" x14ac:dyDescent="0.2">
      <c r="A52" s="109"/>
      <c r="B52" s="110"/>
      <c r="C52" s="110"/>
      <c r="D52" s="110"/>
      <c r="E52" s="110"/>
      <c r="F52" s="110"/>
      <c r="G52" s="110"/>
      <c r="H52" s="111"/>
      <c r="I52" s="112" t="s">
        <v>3</v>
      </c>
      <c r="J52" s="113"/>
      <c r="K52" s="41">
        <f>TRANSP!H24</f>
        <v>0</v>
      </c>
    </row>
    <row r="53" spans="1:11" s="40" customFormat="1" ht="12.75" x14ac:dyDescent="0.2">
      <c r="A53" s="109"/>
      <c r="B53" s="110"/>
      <c r="C53" s="110"/>
      <c r="D53" s="110"/>
      <c r="E53" s="110"/>
      <c r="F53" s="110"/>
      <c r="G53" s="110"/>
      <c r="H53" s="111"/>
      <c r="I53" s="112" t="s">
        <v>3</v>
      </c>
      <c r="J53" s="113"/>
      <c r="K53" s="41">
        <f>TRANSP!H25</f>
        <v>0</v>
      </c>
    </row>
    <row r="54" spans="1:11" s="40" customFormat="1" ht="12.75" x14ac:dyDescent="0.2">
      <c r="A54" s="109">
        <f>TRANSP!A26</f>
        <v>0</v>
      </c>
      <c r="B54" s="110"/>
      <c r="C54" s="110"/>
      <c r="D54" s="110"/>
      <c r="E54" s="110"/>
      <c r="F54" s="110"/>
      <c r="G54" s="110"/>
      <c r="H54" s="111"/>
      <c r="I54" s="112" t="s">
        <v>3</v>
      </c>
      <c r="J54" s="113"/>
      <c r="K54" s="41">
        <f>TRANSP!H26</f>
        <v>0</v>
      </c>
    </row>
    <row r="55" spans="1:11" s="40" customFormat="1" ht="12.75" x14ac:dyDescent="0.2">
      <c r="A55" s="109">
        <f>TRANSP!A27</f>
        <v>0</v>
      </c>
      <c r="B55" s="110"/>
      <c r="C55" s="110"/>
      <c r="D55" s="110"/>
      <c r="E55" s="110"/>
      <c r="F55" s="110"/>
      <c r="G55" s="110"/>
      <c r="H55" s="111"/>
      <c r="I55" s="112" t="s">
        <v>3</v>
      </c>
      <c r="J55" s="113"/>
      <c r="K55" s="41">
        <f>TRANSP!H27</f>
        <v>0</v>
      </c>
    </row>
    <row r="56" spans="1:11" s="40" customFormat="1" ht="12.75" x14ac:dyDescent="0.2">
      <c r="A56" s="109">
        <f>TRANSP!A28</f>
        <v>0</v>
      </c>
      <c r="B56" s="110"/>
      <c r="C56" s="110"/>
      <c r="D56" s="110"/>
      <c r="E56" s="110"/>
      <c r="F56" s="110"/>
      <c r="G56" s="110"/>
      <c r="H56" s="111"/>
      <c r="I56" s="112" t="s">
        <v>3</v>
      </c>
      <c r="J56" s="113"/>
      <c r="K56" s="41">
        <f>TRANSP!H28</f>
        <v>0</v>
      </c>
    </row>
    <row r="57" spans="1:11" s="40" customFormat="1" ht="12.75" x14ac:dyDescent="0.2">
      <c r="A57" s="109">
        <f>TRANSP!A29</f>
        <v>0</v>
      </c>
      <c r="B57" s="110"/>
      <c r="C57" s="110"/>
      <c r="D57" s="110"/>
      <c r="E57" s="110"/>
      <c r="F57" s="110"/>
      <c r="G57" s="110"/>
      <c r="H57" s="111"/>
      <c r="I57" s="112" t="s">
        <v>3</v>
      </c>
      <c r="J57" s="113"/>
      <c r="K57" s="41">
        <f>TRANSP!H29</f>
        <v>0</v>
      </c>
    </row>
    <row r="58" spans="1:11" s="40" customFormat="1" ht="16.5" customHeight="1" thickBot="1" x14ac:dyDescent="0.25">
      <c r="A58" s="136" t="str">
        <f>TRANSP!A30</f>
        <v>Sum</v>
      </c>
      <c r="B58" s="117"/>
      <c r="C58" s="117"/>
      <c r="D58" s="117"/>
      <c r="E58" s="117"/>
      <c r="F58" s="117"/>
      <c r="G58" s="117"/>
      <c r="H58" s="118"/>
      <c r="I58" s="129"/>
      <c r="J58" s="130"/>
      <c r="K58" s="42">
        <f>SUM(K37:K57)</f>
        <v>0</v>
      </c>
    </row>
    <row r="59" spans="1:11" s="40" customFormat="1" ht="13.5" customHeight="1" x14ac:dyDescent="0.2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</row>
    <row r="60" spans="1:11" s="40" customFormat="1" ht="15.75" customHeight="1" x14ac:dyDescent="0.2">
      <c r="A60" s="131" t="s">
        <v>18</v>
      </c>
      <c r="B60" s="132"/>
      <c r="C60" s="132"/>
      <c r="D60" s="132"/>
      <c r="E60" s="132"/>
      <c r="F60" s="132"/>
      <c r="G60" s="133"/>
      <c r="H60" s="134"/>
      <c r="I60" s="122"/>
      <c r="J60" s="122"/>
      <c r="K60" s="122"/>
    </row>
    <row r="61" spans="1:11" s="40" customFormat="1" x14ac:dyDescent="0.25">
      <c r="A61" s="39"/>
      <c r="B61" s="31"/>
      <c r="C61" s="31"/>
      <c r="D61" s="31"/>
      <c r="E61" s="31"/>
      <c r="F61" s="32"/>
      <c r="G61" s="108" t="s">
        <v>3</v>
      </c>
      <c r="H61" s="106"/>
      <c r="I61" s="122"/>
      <c r="J61" s="122"/>
      <c r="K61" s="122"/>
    </row>
    <row r="62" spans="1:11" s="40" customFormat="1" x14ac:dyDescent="0.25">
      <c r="A62" s="39"/>
      <c r="B62" s="31"/>
      <c r="C62" s="31"/>
      <c r="D62" s="31"/>
      <c r="E62" s="31"/>
      <c r="F62" s="32"/>
      <c r="G62" s="107" t="s">
        <v>3</v>
      </c>
      <c r="H62" s="38">
        <f>TRANSP!H36</f>
        <v>0</v>
      </c>
      <c r="I62" s="122"/>
      <c r="J62" s="122"/>
      <c r="K62" s="122"/>
    </row>
    <row r="63" spans="1:11" s="40" customFormat="1" x14ac:dyDescent="0.25">
      <c r="A63" s="39"/>
      <c r="B63" s="31"/>
      <c r="C63" s="31"/>
      <c r="D63" s="31"/>
      <c r="E63" s="31"/>
      <c r="F63" s="32"/>
      <c r="G63" s="107" t="s">
        <v>3</v>
      </c>
      <c r="H63" s="38">
        <f>TRANSP!H37</f>
        <v>0</v>
      </c>
      <c r="I63" s="122"/>
      <c r="J63" s="122"/>
      <c r="K63" s="122"/>
    </row>
    <row r="64" spans="1:11" s="40" customFormat="1" x14ac:dyDescent="0.25">
      <c r="A64" s="39"/>
      <c r="B64" s="31"/>
      <c r="C64" s="31"/>
      <c r="D64" s="31"/>
      <c r="E64" s="31"/>
      <c r="F64" s="32"/>
      <c r="G64" s="107" t="s">
        <v>3</v>
      </c>
      <c r="H64" s="38">
        <f>TRANSP!H38</f>
        <v>0</v>
      </c>
      <c r="I64" s="122"/>
      <c r="J64" s="122"/>
      <c r="K64" s="122"/>
    </row>
    <row r="65" spans="1:11" s="40" customFormat="1" ht="16.5" customHeight="1" x14ac:dyDescent="0.2">
      <c r="A65" s="126" t="s">
        <v>19</v>
      </c>
      <c r="B65" s="127"/>
      <c r="C65" s="127"/>
      <c r="D65" s="127"/>
      <c r="E65" s="127"/>
      <c r="F65" s="128"/>
      <c r="G65" s="108" t="s">
        <v>3</v>
      </c>
      <c r="H65" s="94">
        <f>SUM(H61:H64)</f>
        <v>0</v>
      </c>
      <c r="I65" s="122"/>
      <c r="J65" s="122"/>
      <c r="K65" s="122"/>
    </row>
    <row r="66" spans="1:11" s="40" customFormat="1" ht="13.5" customHeight="1" thickBot="1" x14ac:dyDescent="0.25">
      <c r="A66" s="114"/>
      <c r="B66" s="114"/>
      <c r="C66" s="114"/>
      <c r="D66" s="114"/>
      <c r="E66" s="114"/>
      <c r="F66" s="114"/>
      <c r="G66" s="114"/>
      <c r="H66" s="114"/>
      <c r="I66" s="122"/>
      <c r="J66" s="122"/>
      <c r="K66" s="122"/>
    </row>
    <row r="67" spans="1:11" s="40" customFormat="1" ht="15.75" customHeight="1" x14ac:dyDescent="0.2">
      <c r="A67" s="119" t="s">
        <v>125</v>
      </c>
      <c r="B67" s="120"/>
      <c r="C67" s="120"/>
      <c r="D67" s="120"/>
      <c r="E67" s="120"/>
      <c r="F67" s="120"/>
      <c r="G67" s="120"/>
      <c r="H67" s="121"/>
      <c r="I67" s="122"/>
      <c r="J67" s="122"/>
      <c r="K67" s="122"/>
    </row>
    <row r="68" spans="1:11" s="40" customFormat="1" ht="12.75" x14ac:dyDescent="0.2">
      <c r="A68" s="115">
        <f>DIV!A16</f>
        <v>0</v>
      </c>
      <c r="B68" s="110"/>
      <c r="C68" s="110"/>
      <c r="D68" s="110"/>
      <c r="E68" s="110"/>
      <c r="F68" s="111"/>
      <c r="G68" s="73" t="s">
        <v>20</v>
      </c>
      <c r="H68" s="43"/>
      <c r="I68" s="122"/>
      <c r="J68" s="122"/>
      <c r="K68" s="122"/>
    </row>
    <row r="69" spans="1:11" s="40" customFormat="1" ht="12.75" x14ac:dyDescent="0.2">
      <c r="A69" s="115">
        <f>DIV!A5</f>
        <v>0</v>
      </c>
      <c r="B69" s="110"/>
      <c r="C69" s="110"/>
      <c r="D69" s="110"/>
      <c r="E69" s="110"/>
      <c r="F69" s="111"/>
      <c r="G69" s="73" t="s">
        <v>20</v>
      </c>
      <c r="H69" s="43"/>
      <c r="I69" s="122"/>
      <c r="J69" s="122"/>
      <c r="K69" s="122"/>
    </row>
    <row r="70" spans="1:11" s="40" customFormat="1" ht="12.75" x14ac:dyDescent="0.2">
      <c r="A70" s="115">
        <f>DIV!A6</f>
        <v>0</v>
      </c>
      <c r="B70" s="110"/>
      <c r="C70" s="110"/>
      <c r="D70" s="110"/>
      <c r="E70" s="110"/>
      <c r="F70" s="111"/>
      <c r="G70" s="73" t="s">
        <v>20</v>
      </c>
      <c r="H70" s="43">
        <f>DIV!C6</f>
        <v>0</v>
      </c>
      <c r="I70" s="122"/>
      <c r="J70" s="122"/>
      <c r="K70" s="122"/>
    </row>
    <row r="71" spans="1:11" s="40" customFormat="1" ht="12.75" x14ac:dyDescent="0.2">
      <c r="A71" s="115">
        <f>DIV!A10</f>
        <v>0</v>
      </c>
      <c r="B71" s="110"/>
      <c r="C71" s="110"/>
      <c r="D71" s="110"/>
      <c r="E71" s="110"/>
      <c r="F71" s="111"/>
      <c r="G71" s="73" t="s">
        <v>20</v>
      </c>
      <c r="H71" s="43">
        <f>DIV!C10</f>
        <v>0</v>
      </c>
      <c r="I71" s="122"/>
      <c r="J71" s="122"/>
      <c r="K71" s="122"/>
    </row>
    <row r="72" spans="1:11" s="40" customFormat="1" ht="12.75" x14ac:dyDescent="0.2">
      <c r="A72" s="115">
        <f>DIV!A11</f>
        <v>0</v>
      </c>
      <c r="B72" s="110"/>
      <c r="C72" s="110"/>
      <c r="D72" s="110"/>
      <c r="E72" s="110"/>
      <c r="F72" s="111"/>
      <c r="G72" s="73" t="s">
        <v>20</v>
      </c>
      <c r="H72" s="43">
        <f>DIV!C11</f>
        <v>0</v>
      </c>
      <c r="I72" s="122"/>
      <c r="J72" s="122"/>
      <c r="K72" s="122"/>
    </row>
    <row r="73" spans="1:11" s="40" customFormat="1" ht="12.75" x14ac:dyDescent="0.2">
      <c r="A73" s="115">
        <f>DIV!A12</f>
        <v>0</v>
      </c>
      <c r="B73" s="110"/>
      <c r="C73" s="110"/>
      <c r="D73" s="110"/>
      <c r="E73" s="110"/>
      <c r="F73" s="111"/>
      <c r="G73" s="73" t="s">
        <v>20</v>
      </c>
      <c r="H73" s="43">
        <f>DIV!C12</f>
        <v>0</v>
      </c>
      <c r="I73" s="122"/>
      <c r="J73" s="122"/>
      <c r="K73" s="122"/>
    </row>
    <row r="74" spans="1:11" s="71" customFormat="1" ht="16.5" customHeight="1" thickBot="1" x14ac:dyDescent="0.25">
      <c r="A74" s="116" t="s">
        <v>19</v>
      </c>
      <c r="B74" s="117"/>
      <c r="C74" s="117"/>
      <c r="D74" s="117"/>
      <c r="E74" s="117"/>
      <c r="F74" s="118"/>
      <c r="G74" s="74" t="s">
        <v>20</v>
      </c>
      <c r="H74" s="72">
        <f>SUM(H68:H73)</f>
        <v>0</v>
      </c>
      <c r="I74" s="122"/>
      <c r="J74" s="122"/>
      <c r="K74" s="122"/>
    </row>
    <row r="75" spans="1:11" s="40" customFormat="1" ht="13.5" customHeight="1" thickBot="1" x14ac:dyDescent="0.25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</row>
    <row r="76" spans="1:11" s="40" customFormat="1" ht="15.75" customHeight="1" x14ac:dyDescent="0.2">
      <c r="A76" s="119" t="s">
        <v>129</v>
      </c>
      <c r="B76" s="124"/>
      <c r="C76" s="124"/>
      <c r="D76" s="124"/>
      <c r="E76" s="124"/>
      <c r="F76" s="124"/>
      <c r="G76" s="124"/>
      <c r="H76" s="125"/>
      <c r="I76" s="123"/>
      <c r="J76" s="122"/>
      <c r="K76" s="122"/>
    </row>
    <row r="77" spans="1:11" s="40" customFormat="1" ht="12.75" x14ac:dyDescent="0.2">
      <c r="A77" s="115"/>
      <c r="B77" s="110"/>
      <c r="C77" s="110"/>
      <c r="D77" s="110"/>
      <c r="E77" s="110"/>
      <c r="F77" s="111"/>
      <c r="G77" s="73" t="s">
        <v>20</v>
      </c>
      <c r="H77" s="43"/>
      <c r="I77" s="123"/>
      <c r="J77" s="122"/>
      <c r="K77" s="122"/>
    </row>
    <row r="78" spans="1:11" s="40" customFormat="1" ht="12.75" x14ac:dyDescent="0.2">
      <c r="A78" s="115">
        <f>DIV!A17</f>
        <v>0</v>
      </c>
      <c r="B78" s="110"/>
      <c r="C78" s="110"/>
      <c r="D78" s="110"/>
      <c r="E78" s="110"/>
      <c r="F78" s="111"/>
      <c r="G78" s="73" t="s">
        <v>20</v>
      </c>
      <c r="H78" s="43"/>
      <c r="I78" s="123"/>
      <c r="J78" s="122"/>
      <c r="K78" s="122"/>
    </row>
    <row r="79" spans="1:11" s="40" customFormat="1" ht="12.75" x14ac:dyDescent="0.2">
      <c r="A79" s="115">
        <f>DIV!A20</f>
        <v>0</v>
      </c>
      <c r="B79" s="110"/>
      <c r="C79" s="110"/>
      <c r="D79" s="110"/>
      <c r="E79" s="110"/>
      <c r="F79" s="111"/>
      <c r="G79" s="73" t="s">
        <v>20</v>
      </c>
      <c r="H79" s="43">
        <f t="shared" ref="H79" si="1">SUM(H76)</f>
        <v>0</v>
      </c>
      <c r="I79" s="123"/>
      <c r="J79" s="122"/>
      <c r="K79" s="122"/>
    </row>
    <row r="80" spans="1:11" s="71" customFormat="1" ht="16.5" customHeight="1" thickBot="1" x14ac:dyDescent="0.25">
      <c r="A80" s="116" t="s">
        <v>19</v>
      </c>
      <c r="B80" s="117"/>
      <c r="C80" s="117"/>
      <c r="D80" s="117"/>
      <c r="E80" s="117"/>
      <c r="F80" s="118"/>
      <c r="G80" s="74" t="s">
        <v>20</v>
      </c>
      <c r="H80" s="72">
        <f>SUM(H77:H79)</f>
        <v>0</v>
      </c>
      <c r="I80" s="123"/>
      <c r="J80" s="122"/>
      <c r="K80" s="122"/>
    </row>
    <row r="81" spans="1:12" s="40" customFormat="1" ht="13.5" customHeight="1" thickBot="1" x14ac:dyDescent="0.25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</row>
    <row r="82" spans="1:12" x14ac:dyDescent="0.25">
      <c r="A82" s="69"/>
      <c r="B82" s="69"/>
      <c r="C82" s="69"/>
      <c r="D82" s="69"/>
      <c r="E82" s="69"/>
      <c r="F82" s="69"/>
      <c r="G82" s="69"/>
      <c r="H82" s="70"/>
      <c r="I82" s="69"/>
      <c r="J82" s="69"/>
      <c r="K82" s="69"/>
      <c r="L82" s="69"/>
    </row>
    <row r="83" spans="1:12" x14ac:dyDescent="0.25">
      <c r="A83" s="69"/>
      <c r="B83" s="69"/>
      <c r="C83" s="69"/>
      <c r="D83" s="69"/>
      <c r="E83" s="69"/>
      <c r="F83" s="69"/>
      <c r="G83" s="69"/>
      <c r="H83" s="70"/>
      <c r="I83" s="69"/>
      <c r="J83" s="69"/>
      <c r="K83" s="69"/>
      <c r="L83" s="69"/>
    </row>
    <row r="84" spans="1:12" x14ac:dyDescent="0.25">
      <c r="A84" s="69"/>
      <c r="B84" s="69"/>
      <c r="C84" s="69"/>
      <c r="D84" s="69"/>
      <c r="E84" s="69"/>
      <c r="F84" s="69"/>
      <c r="G84" s="69"/>
      <c r="H84" s="70"/>
      <c r="I84" s="69"/>
      <c r="J84" s="69"/>
      <c r="K84" s="69"/>
      <c r="L84" s="69"/>
    </row>
    <row r="85" spans="1:12" x14ac:dyDescent="0.25">
      <c r="A85" s="69"/>
      <c r="B85" s="69"/>
      <c r="C85" s="69"/>
      <c r="D85" s="69"/>
      <c r="E85" s="69"/>
      <c r="F85" s="69"/>
      <c r="G85" s="69"/>
      <c r="H85" s="70"/>
      <c r="I85" s="69"/>
      <c r="J85" s="69"/>
      <c r="K85" s="69"/>
      <c r="L85" s="69"/>
    </row>
    <row r="86" spans="1:12" x14ac:dyDescent="0.25">
      <c r="A86" s="69"/>
      <c r="B86" s="69"/>
      <c r="C86" s="69"/>
      <c r="D86" s="69"/>
      <c r="E86" s="69"/>
      <c r="F86" s="69"/>
      <c r="G86" s="69"/>
      <c r="H86" s="70"/>
      <c r="I86" s="69"/>
      <c r="J86" s="69"/>
      <c r="K86" s="69"/>
      <c r="L86" s="69"/>
    </row>
    <row r="87" spans="1:12" x14ac:dyDescent="0.25">
      <c r="A87" s="69"/>
      <c r="B87" s="69"/>
      <c r="C87" s="69"/>
      <c r="D87" s="69"/>
      <c r="E87" s="69"/>
      <c r="F87" s="69"/>
      <c r="G87" s="69"/>
      <c r="H87" s="70"/>
      <c r="I87" s="69"/>
      <c r="J87" s="69"/>
      <c r="K87" s="69"/>
      <c r="L87" s="69"/>
    </row>
    <row r="88" spans="1:12" x14ac:dyDescent="0.25">
      <c r="A88" s="69"/>
      <c r="B88" s="69"/>
      <c r="C88" s="69"/>
      <c r="D88" s="69"/>
      <c r="E88" s="69"/>
      <c r="F88" s="69"/>
      <c r="G88" s="69"/>
      <c r="H88" s="70"/>
      <c r="I88" s="69"/>
      <c r="J88" s="69"/>
      <c r="K88" s="69"/>
      <c r="L88" s="69"/>
    </row>
    <row r="89" spans="1:12" x14ac:dyDescent="0.25">
      <c r="A89" s="69"/>
      <c r="B89" s="69"/>
      <c r="C89" s="69"/>
      <c r="D89" s="69"/>
      <c r="E89" s="69"/>
      <c r="F89" s="69"/>
      <c r="G89" s="69"/>
      <c r="H89" s="70"/>
      <c r="I89" s="69"/>
      <c r="J89" s="69"/>
      <c r="K89" s="69"/>
      <c r="L89" s="69"/>
    </row>
    <row r="90" spans="1:12" x14ac:dyDescent="0.25">
      <c r="A90" s="69"/>
      <c r="B90" s="69"/>
      <c r="C90" s="69"/>
      <c r="D90" s="69"/>
      <c r="E90" s="69"/>
      <c r="F90" s="69"/>
      <c r="G90" s="69"/>
      <c r="H90" s="70"/>
      <c r="I90" s="69"/>
      <c r="J90" s="69"/>
      <c r="K90" s="69"/>
      <c r="L90" s="69"/>
    </row>
    <row r="91" spans="1:12" x14ac:dyDescent="0.25">
      <c r="A91" s="69"/>
      <c r="B91" s="69"/>
      <c r="C91" s="69"/>
      <c r="D91" s="69"/>
      <c r="E91" s="69"/>
      <c r="F91" s="69"/>
      <c r="G91" s="69"/>
      <c r="H91" s="70"/>
      <c r="I91" s="69"/>
      <c r="J91" s="69"/>
      <c r="K91" s="69"/>
      <c r="L91" s="69"/>
    </row>
    <row r="92" spans="1:12" x14ac:dyDescent="0.25">
      <c r="A92" s="69"/>
      <c r="B92" s="69"/>
      <c r="C92" s="69"/>
      <c r="D92" s="69"/>
      <c r="E92" s="69"/>
      <c r="F92" s="69"/>
      <c r="G92" s="69"/>
      <c r="H92" s="70"/>
      <c r="I92" s="69"/>
      <c r="J92" s="69"/>
      <c r="K92" s="69"/>
      <c r="L92" s="69"/>
    </row>
    <row r="93" spans="1:12" x14ac:dyDescent="0.25">
      <c r="A93" s="69"/>
      <c r="B93" s="69"/>
      <c r="C93" s="69"/>
      <c r="D93" s="69"/>
      <c r="E93" s="69"/>
      <c r="F93" s="69"/>
      <c r="G93" s="69"/>
      <c r="H93" s="70"/>
      <c r="I93" s="69"/>
      <c r="J93" s="69"/>
      <c r="K93" s="69"/>
      <c r="L93" s="69"/>
    </row>
    <row r="94" spans="1:12" x14ac:dyDescent="0.25">
      <c r="A94" s="69"/>
      <c r="B94" s="69"/>
      <c r="C94" s="69"/>
      <c r="D94" s="69"/>
      <c r="E94" s="69"/>
      <c r="F94" s="69"/>
      <c r="G94" s="69"/>
      <c r="H94" s="70"/>
      <c r="I94" s="69"/>
      <c r="J94" s="69"/>
      <c r="K94" s="69"/>
      <c r="L94" s="69"/>
    </row>
    <row r="95" spans="1:12" x14ac:dyDescent="0.25">
      <c r="H95" s="1"/>
    </row>
    <row r="96" spans="1:12" x14ac:dyDescent="0.25">
      <c r="H96" s="1"/>
    </row>
    <row r="97" spans="8:8" x14ac:dyDescent="0.25">
      <c r="H97" s="1"/>
    </row>
    <row r="98" spans="8:8" x14ac:dyDescent="0.25">
      <c r="H98" s="1"/>
    </row>
    <row r="99" spans="8:8" x14ac:dyDescent="0.25">
      <c r="H99" s="1"/>
    </row>
    <row r="100" spans="8:8" x14ac:dyDescent="0.25">
      <c r="H100" s="1"/>
    </row>
    <row r="101" spans="8:8" x14ac:dyDescent="0.25">
      <c r="H101" s="1"/>
    </row>
    <row r="102" spans="8:8" x14ac:dyDescent="0.25">
      <c r="H102" s="1"/>
    </row>
    <row r="103" spans="8:8" x14ac:dyDescent="0.25">
      <c r="H103" s="1"/>
    </row>
    <row r="104" spans="8:8" x14ac:dyDescent="0.25">
      <c r="H104" s="1"/>
    </row>
    <row r="105" spans="8:8" x14ac:dyDescent="0.25">
      <c r="H105" s="1"/>
    </row>
    <row r="106" spans="8:8" x14ac:dyDescent="0.25">
      <c r="H106" s="1"/>
    </row>
    <row r="107" spans="8:8" x14ac:dyDescent="0.25">
      <c r="H107" s="1"/>
    </row>
    <row r="108" spans="8:8" x14ac:dyDescent="0.25">
      <c r="H108" s="1"/>
    </row>
    <row r="109" spans="8:8" x14ac:dyDescent="0.25">
      <c r="H109" s="1"/>
    </row>
    <row r="110" spans="8:8" x14ac:dyDescent="0.25">
      <c r="H110" s="1"/>
    </row>
    <row r="111" spans="8:8" x14ac:dyDescent="0.25">
      <c r="H111" s="1"/>
    </row>
    <row r="112" spans="8:8" x14ac:dyDescent="0.25">
      <c r="H112" s="1"/>
    </row>
    <row r="113" spans="8:8" x14ac:dyDescent="0.25">
      <c r="H113" s="1"/>
    </row>
    <row r="114" spans="8:8" x14ac:dyDescent="0.25">
      <c r="H114" s="1"/>
    </row>
    <row r="115" spans="8:8" x14ac:dyDescent="0.25">
      <c r="H115" s="1"/>
    </row>
    <row r="116" spans="8:8" x14ac:dyDescent="0.25">
      <c r="H116" s="1"/>
    </row>
    <row r="117" spans="8:8" x14ac:dyDescent="0.25">
      <c r="H117" s="1"/>
    </row>
    <row r="118" spans="8:8" x14ac:dyDescent="0.25">
      <c r="H118" s="1"/>
    </row>
    <row r="119" spans="8:8" x14ac:dyDescent="0.25">
      <c r="H119" s="1"/>
    </row>
    <row r="120" spans="8:8" x14ac:dyDescent="0.25">
      <c r="H120" s="1"/>
    </row>
    <row r="121" spans="8:8" x14ac:dyDescent="0.25">
      <c r="H121" s="1"/>
    </row>
    <row r="122" spans="8:8" x14ac:dyDescent="0.25">
      <c r="H122" s="1"/>
    </row>
    <row r="123" spans="8:8" x14ac:dyDescent="0.25">
      <c r="H123" s="1"/>
    </row>
    <row r="124" spans="8:8" x14ac:dyDescent="0.25">
      <c r="H124" s="1"/>
    </row>
    <row r="125" spans="8:8" x14ac:dyDescent="0.25">
      <c r="H125" s="1"/>
    </row>
    <row r="126" spans="8:8" x14ac:dyDescent="0.25">
      <c r="H126" s="1"/>
    </row>
    <row r="127" spans="8:8" x14ac:dyDescent="0.25">
      <c r="H127" s="1"/>
    </row>
    <row r="128" spans="8:8" x14ac:dyDescent="0.25">
      <c r="H128" s="1"/>
    </row>
    <row r="129" spans="8:8" x14ac:dyDescent="0.25">
      <c r="H129" s="1"/>
    </row>
    <row r="130" spans="8:8" x14ac:dyDescent="0.25">
      <c r="H130" s="1"/>
    </row>
    <row r="131" spans="8:8" x14ac:dyDescent="0.25">
      <c r="H131" s="1"/>
    </row>
    <row r="132" spans="8:8" x14ac:dyDescent="0.25">
      <c r="H132" s="1"/>
    </row>
    <row r="133" spans="8:8" x14ac:dyDescent="0.25">
      <c r="H133" s="1"/>
    </row>
  </sheetData>
  <mergeCells count="109">
    <mergeCell ref="B4:G4"/>
    <mergeCell ref="B5:K5"/>
    <mergeCell ref="I4:K4"/>
    <mergeCell ref="B6:C6"/>
    <mergeCell ref="E6:G6"/>
    <mergeCell ref="J6:K6"/>
    <mergeCell ref="E7:K7"/>
    <mergeCell ref="D8:K8"/>
    <mergeCell ref="A10:K10"/>
    <mergeCell ref="A9:B9"/>
    <mergeCell ref="D9:E9"/>
    <mergeCell ref="J9:K9"/>
    <mergeCell ref="F9:H9"/>
    <mergeCell ref="A13:D13"/>
    <mergeCell ref="A23:E23"/>
    <mergeCell ref="A24:I24"/>
    <mergeCell ref="A21:I21"/>
    <mergeCell ref="A22:I22"/>
    <mergeCell ref="A19:E19"/>
    <mergeCell ref="F12:H12"/>
    <mergeCell ref="F13:H13"/>
    <mergeCell ref="F14:H14"/>
    <mergeCell ref="A16:E16"/>
    <mergeCell ref="A15:E15"/>
    <mergeCell ref="A12:D12"/>
    <mergeCell ref="A14:D14"/>
    <mergeCell ref="A17:E17"/>
    <mergeCell ref="A20:E20"/>
    <mergeCell ref="D31:E31"/>
    <mergeCell ref="A31:C31"/>
    <mergeCell ref="F31:K31"/>
    <mergeCell ref="A26:F26"/>
    <mergeCell ref="A27:I27"/>
    <mergeCell ref="A28:I28"/>
    <mergeCell ref="A30:K30"/>
    <mergeCell ref="A29:C29"/>
    <mergeCell ref="D29:E29"/>
    <mergeCell ref="F29:I29"/>
    <mergeCell ref="A35:K35"/>
    <mergeCell ref="A37:H37"/>
    <mergeCell ref="A38:H38"/>
    <mergeCell ref="A33:F33"/>
    <mergeCell ref="G33:K33"/>
    <mergeCell ref="A34:F34"/>
    <mergeCell ref="G34:K34"/>
    <mergeCell ref="I37:J37"/>
    <mergeCell ref="I38:J38"/>
    <mergeCell ref="A36:K36"/>
    <mergeCell ref="A60:H60"/>
    <mergeCell ref="I60:K74"/>
    <mergeCell ref="A59:K59"/>
    <mergeCell ref="A56:H56"/>
    <mergeCell ref="A57:H57"/>
    <mergeCell ref="A58:H58"/>
    <mergeCell ref="I54:J54"/>
    <mergeCell ref="I55:J55"/>
    <mergeCell ref="I56:J56"/>
    <mergeCell ref="A39:H39"/>
    <mergeCell ref="A40:H40"/>
    <mergeCell ref="A54:H54"/>
    <mergeCell ref="A55:H55"/>
    <mergeCell ref="I39:J39"/>
    <mergeCell ref="I40:J40"/>
    <mergeCell ref="A41:H41"/>
    <mergeCell ref="I41:J41"/>
    <mergeCell ref="A65:F65"/>
    <mergeCell ref="I51:J51"/>
    <mergeCell ref="A52:H52"/>
    <mergeCell ref="I52:J52"/>
    <mergeCell ref="I57:J57"/>
    <mergeCell ref="I58:J58"/>
    <mergeCell ref="A47:H47"/>
    <mergeCell ref="I47:J47"/>
    <mergeCell ref="A48:H48"/>
    <mergeCell ref="I48:J48"/>
    <mergeCell ref="A42:H42"/>
    <mergeCell ref="I42:J42"/>
    <mergeCell ref="A43:H43"/>
    <mergeCell ref="I43:J43"/>
    <mergeCell ref="A53:H53"/>
    <mergeCell ref="I53:J53"/>
    <mergeCell ref="A81:K81"/>
    <mergeCell ref="A72:F72"/>
    <mergeCell ref="A73:F73"/>
    <mergeCell ref="A74:F74"/>
    <mergeCell ref="A66:H66"/>
    <mergeCell ref="A71:F71"/>
    <mergeCell ref="A67:H67"/>
    <mergeCell ref="A68:F68"/>
    <mergeCell ref="A69:F69"/>
    <mergeCell ref="A70:F70"/>
    <mergeCell ref="A75:K75"/>
    <mergeCell ref="I76:K80"/>
    <mergeCell ref="A79:F79"/>
    <mergeCell ref="A80:F80"/>
    <mergeCell ref="A76:H76"/>
    <mergeCell ref="A77:F77"/>
    <mergeCell ref="A78:F78"/>
    <mergeCell ref="A51:H51"/>
    <mergeCell ref="A49:H49"/>
    <mergeCell ref="I49:J49"/>
    <mergeCell ref="A50:H50"/>
    <mergeCell ref="I50:J50"/>
    <mergeCell ref="I44:J44"/>
    <mergeCell ref="A45:H45"/>
    <mergeCell ref="I45:J45"/>
    <mergeCell ref="A46:H46"/>
    <mergeCell ref="I46:J46"/>
    <mergeCell ref="A44:H44"/>
  </mergeCells>
  <phoneticPr fontId="17" type="noConversion"/>
  <pageMargins left="0.39370078740157483" right="0.19685039370078741" top="0" bottom="0" header="0.39370078740157483" footer="0"/>
  <pageSetup paperSize="9" orientation="portrait" r:id="rId1"/>
  <headerFooter alignWithMargins="0">
    <oddHeader xml:space="preserve">&amp;R
</oddHeader>
    <oddFooter>&amp;L&amp;9&amp;D/&amp;T/&amp;F/&amp;A</oddFooter>
  </headerFooter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30" workbookViewId="0"/>
  </sheetViews>
  <sheetFormatPr baseColWidth="10" defaultColWidth="9" defaultRowHeight="15.75" x14ac:dyDescent="0.25"/>
  <sheetData/>
  <phoneticPr fontId="17" type="noConversion"/>
  <pageMargins left="0.39370078740157483" right="0.19685039370078741" top="0.48" bottom="0.19685039370078741" header="0.39370078740157483" footer="0.24"/>
  <pageSetup paperSize="9" orientation="portrait" horizontalDpi="4294967292" verticalDpi="0" r:id="rId1"/>
  <headerFooter alignWithMargins="0">
    <oddHeader xml:space="preserve">&amp;R- &amp;P -
</oddHeader>
    <oddFooter>&amp;L&amp;9&amp;D/&amp;T/&amp;F/&amp;A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"/>
  <sheetViews>
    <sheetView zoomScale="130" workbookViewId="0">
      <selection activeCell="B6" sqref="B6"/>
    </sheetView>
  </sheetViews>
  <sheetFormatPr baseColWidth="10" defaultColWidth="8.625" defaultRowHeight="15.75" x14ac:dyDescent="0.25"/>
  <cols>
    <col min="1" max="1" width="21.125" customWidth="1"/>
    <col min="2" max="2" width="48.125" style="48" customWidth="1"/>
    <col min="3" max="3" width="6.625" customWidth="1"/>
  </cols>
  <sheetData>
    <row r="1" spans="1:2" ht="20.25" x14ac:dyDescent="0.3">
      <c r="A1" s="44" t="s">
        <v>22</v>
      </c>
      <c r="B1" s="45"/>
    </row>
    <row r="2" spans="1:2" s="18" customFormat="1" ht="20.25" x14ac:dyDescent="0.3">
      <c r="A2"/>
      <c r="B2" s="44"/>
    </row>
    <row r="3" spans="1:2" x14ac:dyDescent="0.25">
      <c r="A3" s="45"/>
      <c r="B3" s="45"/>
    </row>
    <row r="4" spans="1:2" x14ac:dyDescent="0.25">
      <c r="A4" s="46" t="s">
        <v>23</v>
      </c>
      <c r="B4" s="2"/>
    </row>
    <row r="5" spans="1:2" x14ac:dyDescent="0.25">
      <c r="A5" s="46" t="s">
        <v>24</v>
      </c>
      <c r="B5" s="3"/>
    </row>
    <row r="6" spans="1:2" x14ac:dyDescent="0.25">
      <c r="A6" s="46" t="s">
        <v>101</v>
      </c>
      <c r="B6" s="3"/>
    </row>
    <row r="7" spans="1:2" x14ac:dyDescent="0.25">
      <c r="A7" s="46" t="s">
        <v>25</v>
      </c>
      <c r="B7" s="3"/>
    </row>
    <row r="8" spans="1:2" x14ac:dyDescent="0.25">
      <c r="A8" s="46" t="s">
        <v>100</v>
      </c>
      <c r="B8" s="3"/>
    </row>
    <row r="9" spans="1:2" x14ac:dyDescent="0.25">
      <c r="A9" s="46" t="s">
        <v>98</v>
      </c>
      <c r="B9" s="67"/>
    </row>
    <row r="10" spans="1:2" x14ac:dyDescent="0.25">
      <c r="A10" s="46" t="s">
        <v>26</v>
      </c>
      <c r="B10" s="3">
        <v>27</v>
      </c>
    </row>
    <row r="11" spans="1:2" x14ac:dyDescent="0.25">
      <c r="A11" s="46" t="s">
        <v>99</v>
      </c>
      <c r="B11" s="67">
        <v>1.7</v>
      </c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</sheetData>
  <phoneticPr fontId="17" type="noConversion"/>
  <pageMargins left="0.39370078740157483" right="0.19685039370078741" top="0.59055118110236227" bottom="0.59055118110236227" header="0.39370078740157483" footer="0.39370078740157483"/>
  <pageSetup paperSize="9" orientation="portrait" horizontalDpi="4294967292" verticalDpi="300" r:id="rId1"/>
  <headerFooter alignWithMargins="0">
    <oddHeader xml:space="preserve">&amp;R- &amp;P -
</oddHeader>
    <oddFooter>&amp;L&amp;9&amp;D/&amp;T/&amp;F/&amp;A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7" zoomScale="130" workbookViewId="0">
      <selection activeCell="A10" sqref="A10"/>
    </sheetView>
  </sheetViews>
  <sheetFormatPr baseColWidth="10" defaultColWidth="8.625" defaultRowHeight="15.75" x14ac:dyDescent="0.25"/>
  <cols>
    <col min="1" max="1" width="37" bestFit="1" customWidth="1"/>
    <col min="2" max="2" width="4.875" customWidth="1"/>
    <col min="3" max="3" width="43.875" style="48" customWidth="1"/>
    <col min="4" max="4" width="6.625" customWidth="1"/>
  </cols>
  <sheetData>
    <row r="1" spans="1:3" ht="20.25" x14ac:dyDescent="0.3">
      <c r="A1" s="44" t="s">
        <v>27</v>
      </c>
      <c r="B1" s="45"/>
      <c r="C1" s="45"/>
    </row>
    <row r="2" spans="1:3" s="18" customFormat="1" ht="20.25" x14ac:dyDescent="0.3">
      <c r="A2"/>
      <c r="B2" s="44"/>
      <c r="C2" s="44"/>
    </row>
    <row r="3" spans="1:3" x14ac:dyDescent="0.25">
      <c r="A3" s="46" t="s">
        <v>28</v>
      </c>
      <c r="B3" s="22"/>
      <c r="C3" s="49"/>
    </row>
    <row r="4" spans="1:3" x14ac:dyDescent="0.25">
      <c r="A4" s="50" t="s">
        <v>29</v>
      </c>
      <c r="B4" s="22"/>
      <c r="C4" s="4"/>
    </row>
    <row r="5" spans="1:3" x14ac:dyDescent="0.25">
      <c r="A5" s="50" t="s">
        <v>30</v>
      </c>
      <c r="B5" s="22"/>
      <c r="C5" s="4"/>
    </row>
    <row r="6" spans="1:3" x14ac:dyDescent="0.25">
      <c r="A6" s="50" t="s">
        <v>31</v>
      </c>
      <c r="B6" s="22"/>
      <c r="C6" s="4"/>
    </row>
    <row r="7" spans="1:3" x14ac:dyDescent="0.25">
      <c r="A7" s="50" t="s">
        <v>32</v>
      </c>
      <c r="B7" s="22"/>
      <c r="C7" s="4"/>
    </row>
    <row r="8" spans="1:3" x14ac:dyDescent="0.25">
      <c r="A8" s="50" t="s">
        <v>33</v>
      </c>
      <c r="B8" s="22"/>
      <c r="C8" s="4"/>
    </row>
    <row r="9" spans="1:3" x14ac:dyDescent="0.25">
      <c r="A9" s="50" t="s">
        <v>34</v>
      </c>
      <c r="B9" s="22"/>
      <c r="C9" s="4"/>
    </row>
    <row r="10" spans="1:3" x14ac:dyDescent="0.25">
      <c r="A10" s="38" t="s">
        <v>35</v>
      </c>
      <c r="B10" s="47" t="s">
        <v>36</v>
      </c>
      <c r="C10" s="6"/>
    </row>
    <row r="11" spans="1:3" x14ac:dyDescent="0.25">
      <c r="A11" s="38" t="s">
        <v>37</v>
      </c>
      <c r="B11" s="47" t="s">
        <v>38</v>
      </c>
      <c r="C11" s="14"/>
    </row>
    <row r="12" spans="1:3" x14ac:dyDescent="0.25">
      <c r="A12" s="38" t="s">
        <v>39</v>
      </c>
      <c r="B12" s="47" t="s">
        <v>36</v>
      </c>
      <c r="C12" s="6"/>
    </row>
    <row r="13" spans="1:3" x14ac:dyDescent="0.25">
      <c r="A13" s="38" t="s">
        <v>40</v>
      </c>
      <c r="B13" s="47" t="s">
        <v>38</v>
      </c>
      <c r="C13" s="5"/>
    </row>
    <row r="14" spans="1:3" x14ac:dyDescent="0.25">
      <c r="A14" s="46" t="s">
        <v>41</v>
      </c>
      <c r="B14" s="51"/>
      <c r="C14" s="49"/>
    </row>
    <row r="15" spans="1:3" x14ac:dyDescent="0.25">
      <c r="A15" s="38" t="s">
        <v>110</v>
      </c>
      <c r="B15" s="47" t="s">
        <v>20</v>
      </c>
      <c r="C15" s="9">
        <v>0</v>
      </c>
    </row>
    <row r="16" spans="1:3" x14ac:dyDescent="0.25">
      <c r="A16" s="38" t="s">
        <v>111</v>
      </c>
      <c r="B16" s="47" t="s">
        <v>6</v>
      </c>
      <c r="C16" s="9">
        <v>0</v>
      </c>
    </row>
    <row r="17" spans="1:3" x14ac:dyDescent="0.25">
      <c r="A17" s="38" t="s">
        <v>112</v>
      </c>
      <c r="B17" s="47" t="s">
        <v>6</v>
      </c>
      <c r="C17" s="9">
        <v>0</v>
      </c>
    </row>
    <row r="18" spans="1:3" x14ac:dyDescent="0.25">
      <c r="A18" s="38" t="s">
        <v>113</v>
      </c>
      <c r="B18" s="47" t="s">
        <v>6</v>
      </c>
      <c r="C18" s="9"/>
    </row>
    <row r="19" spans="1:3" x14ac:dyDescent="0.25">
      <c r="A19" s="38" t="s">
        <v>114</v>
      </c>
      <c r="B19" s="47" t="s">
        <v>6</v>
      </c>
      <c r="C19" s="9">
        <v>0</v>
      </c>
    </row>
    <row r="20" spans="1:3" x14ac:dyDescent="0.25">
      <c r="A20" s="38" t="s">
        <v>115</v>
      </c>
      <c r="B20" s="47" t="s">
        <v>6</v>
      </c>
      <c r="C20" s="9"/>
    </row>
    <row r="21" spans="1:3" x14ac:dyDescent="0.25">
      <c r="A21" s="46" t="s">
        <v>42</v>
      </c>
      <c r="B21" s="51"/>
      <c r="C21" s="49"/>
    </row>
    <row r="22" spans="1:3" x14ac:dyDescent="0.25">
      <c r="A22" s="38" t="s">
        <v>43</v>
      </c>
      <c r="B22" s="47" t="s">
        <v>43</v>
      </c>
      <c r="C22" s="6"/>
    </row>
    <row r="23" spans="1:3" x14ac:dyDescent="0.25">
      <c r="A23" s="38" t="s">
        <v>44</v>
      </c>
      <c r="B23" s="47" t="s">
        <v>20</v>
      </c>
      <c r="C23" s="9">
        <v>0</v>
      </c>
    </row>
    <row r="24" spans="1:3" x14ac:dyDescent="0.25">
      <c r="A24" s="38" t="s">
        <v>45</v>
      </c>
      <c r="B24" s="47" t="s">
        <v>6</v>
      </c>
      <c r="C24" s="9">
        <v>0</v>
      </c>
    </row>
    <row r="25" spans="1:3" x14ac:dyDescent="0.25">
      <c r="A25" s="38" t="s">
        <v>46</v>
      </c>
      <c r="B25" s="47" t="s">
        <v>6</v>
      </c>
      <c r="C25" s="9">
        <v>0</v>
      </c>
    </row>
    <row r="26" spans="1:3" x14ac:dyDescent="0.25">
      <c r="A26" s="46" t="s">
        <v>47</v>
      </c>
      <c r="B26" s="51"/>
      <c r="C26" s="49"/>
    </row>
    <row r="27" spans="1:3" x14ac:dyDescent="0.25">
      <c r="A27" s="38" t="s">
        <v>48</v>
      </c>
      <c r="B27" s="47" t="s">
        <v>6</v>
      </c>
      <c r="C27" s="10">
        <v>0</v>
      </c>
    </row>
    <row r="28" spans="1:3" x14ac:dyDescent="0.25">
      <c r="A28" s="38" t="s">
        <v>49</v>
      </c>
      <c r="B28" s="47" t="s">
        <v>6</v>
      </c>
      <c r="C28" s="10">
        <v>0</v>
      </c>
    </row>
    <row r="29" spans="1:3" x14ac:dyDescent="0.25">
      <c r="A29" s="52" t="s">
        <v>50</v>
      </c>
      <c r="B29" s="51"/>
      <c r="C29" s="49"/>
    </row>
    <row r="30" spans="1:3" x14ac:dyDescent="0.25">
      <c r="A30" s="38" t="s">
        <v>51</v>
      </c>
      <c r="B30" s="47" t="s">
        <v>20</v>
      </c>
      <c r="C30" s="7"/>
    </row>
    <row r="31" spans="1:3" x14ac:dyDescent="0.25">
      <c r="A31" s="38" t="s">
        <v>52</v>
      </c>
      <c r="B31" s="47" t="s">
        <v>20</v>
      </c>
      <c r="C31" s="7">
        <v>0</v>
      </c>
    </row>
    <row r="32" spans="1:3" x14ac:dyDescent="0.25">
      <c r="A32" s="38" t="s">
        <v>53</v>
      </c>
      <c r="B32" s="47" t="s">
        <v>20</v>
      </c>
      <c r="C32" s="7">
        <v>0</v>
      </c>
    </row>
    <row r="33" spans="1:3" x14ac:dyDescent="0.25">
      <c r="A33" s="52" t="s">
        <v>54</v>
      </c>
      <c r="B33" s="51"/>
      <c r="C33" s="49"/>
    </row>
    <row r="34" spans="1:3" x14ac:dyDescent="0.25">
      <c r="A34" s="38" t="s">
        <v>51</v>
      </c>
      <c r="B34" s="47" t="s">
        <v>20</v>
      </c>
      <c r="C34" s="7">
        <v>0</v>
      </c>
    </row>
    <row r="35" spans="1:3" x14ac:dyDescent="0.25">
      <c r="A35" s="38" t="s">
        <v>52</v>
      </c>
      <c r="B35" s="47" t="s">
        <v>20</v>
      </c>
      <c r="C35" s="7">
        <v>0</v>
      </c>
    </row>
    <row r="36" spans="1:3" x14ac:dyDescent="0.25">
      <c r="A36" s="38" t="s">
        <v>53</v>
      </c>
      <c r="B36" s="47" t="s">
        <v>20</v>
      </c>
      <c r="C36" s="7">
        <v>0</v>
      </c>
    </row>
    <row r="37" spans="1:3" x14ac:dyDescent="0.25">
      <c r="A37" s="46" t="s">
        <v>12</v>
      </c>
      <c r="B37" s="51"/>
      <c r="C37" s="51"/>
    </row>
    <row r="38" spans="1:3" x14ac:dyDescent="0.25">
      <c r="A38" s="38" t="s">
        <v>21</v>
      </c>
      <c r="B38" s="51"/>
      <c r="C38" s="51"/>
    </row>
    <row r="39" spans="1:3" x14ac:dyDescent="0.25">
      <c r="A39" s="38" t="s">
        <v>55</v>
      </c>
      <c r="B39" s="47" t="s">
        <v>6</v>
      </c>
      <c r="C39" s="9"/>
    </row>
    <row r="40" spans="1:3" x14ac:dyDescent="0.25">
      <c r="A40" s="38" t="s">
        <v>56</v>
      </c>
      <c r="B40" s="47" t="s">
        <v>6</v>
      </c>
      <c r="C40" s="9">
        <v>0</v>
      </c>
    </row>
    <row r="41" spans="1:3" x14ac:dyDescent="0.25">
      <c r="A41" s="38" t="s">
        <v>57</v>
      </c>
      <c r="B41" s="47" t="s">
        <v>6</v>
      </c>
      <c r="C41" s="9">
        <v>0</v>
      </c>
    </row>
    <row r="42" spans="1:3" x14ac:dyDescent="0.25">
      <c r="A42" s="38" t="s">
        <v>58</v>
      </c>
      <c r="B42" s="47" t="s">
        <v>6</v>
      </c>
      <c r="C42" s="9">
        <v>0</v>
      </c>
    </row>
    <row r="43" spans="1:3" x14ac:dyDescent="0.25">
      <c r="A43" s="53" t="s">
        <v>59</v>
      </c>
      <c r="B43" s="51"/>
      <c r="C43" s="51"/>
    </row>
    <row r="44" spans="1:3" x14ac:dyDescent="0.25">
      <c r="A44" s="38" t="s">
        <v>55</v>
      </c>
      <c r="B44" s="47" t="s">
        <v>6</v>
      </c>
      <c r="C44" s="9">
        <v>0</v>
      </c>
    </row>
    <row r="45" spans="1:3" x14ac:dyDescent="0.25">
      <c r="A45" s="38" t="s">
        <v>56</v>
      </c>
      <c r="B45" s="47" t="s">
        <v>6</v>
      </c>
      <c r="C45" s="9">
        <v>0</v>
      </c>
    </row>
    <row r="46" spans="1:3" x14ac:dyDescent="0.25">
      <c r="A46" s="38" t="s">
        <v>57</v>
      </c>
      <c r="B46" s="47" t="s">
        <v>6</v>
      </c>
      <c r="C46" s="9">
        <v>0</v>
      </c>
    </row>
  </sheetData>
  <phoneticPr fontId="17" type="noConversion"/>
  <printOptions headings="1"/>
  <pageMargins left="0.39370078740157483" right="0.19685039370078741" top="0.59055118110236227" bottom="0.59055118110236227" header="0.39370078740157483" footer="0.39370078740157483"/>
  <pageSetup paperSize="9" orientation="portrait" r:id="rId1"/>
  <headerFooter alignWithMargins="0">
    <oddHeader xml:space="preserve">&amp;R- &amp;P -
</oddHeader>
    <oddFooter>&amp;L&amp;9&amp;D/&amp;T/&amp;F/&amp;A</oddFooter>
  </headerFooter>
  <rowBreaks count="2" manualBreakCount="2">
    <brk id="17" max="65535" man="1"/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zoomScale="130" workbookViewId="0">
      <selection activeCell="H7" sqref="H7"/>
    </sheetView>
  </sheetViews>
  <sheetFormatPr baseColWidth="10" defaultColWidth="8.625" defaultRowHeight="15.75" x14ac:dyDescent="0.25"/>
  <cols>
    <col min="1" max="1" width="12.125" customWidth="1"/>
    <col min="2" max="6" width="8.625" customWidth="1"/>
    <col min="7" max="7" width="4.875" customWidth="1"/>
    <col min="8" max="8" width="10.375" customWidth="1"/>
  </cols>
  <sheetData>
    <row r="1" spans="1:8" ht="18.75" x14ac:dyDescent="0.3">
      <c r="A1" s="54" t="s">
        <v>60</v>
      </c>
      <c r="B1" s="54"/>
      <c r="C1" s="54"/>
      <c r="D1" s="54"/>
      <c r="E1" s="54"/>
      <c r="F1" s="54"/>
      <c r="G1" s="54"/>
      <c r="H1" s="54"/>
    </row>
    <row r="2" spans="1:8" s="18" customFormat="1" ht="20.25" x14ac:dyDescent="0.3"/>
    <row r="3" spans="1:8" x14ac:dyDescent="0.25">
      <c r="A3" s="55" t="s">
        <v>61</v>
      </c>
    </row>
    <row r="4" spans="1:8" x14ac:dyDescent="0.25">
      <c r="A4" s="39" t="s">
        <v>62</v>
      </c>
      <c r="B4" s="31"/>
      <c r="C4" s="31"/>
      <c r="D4" s="31"/>
      <c r="E4" s="31"/>
      <c r="F4" s="32"/>
      <c r="G4" s="38" t="s">
        <v>63</v>
      </c>
      <c r="H4" s="8">
        <v>0</v>
      </c>
    </row>
    <row r="5" spans="1:8" x14ac:dyDescent="0.25">
      <c r="A5" s="39" t="s">
        <v>64</v>
      </c>
      <c r="B5" s="31"/>
      <c r="C5" s="31"/>
      <c r="D5" s="31"/>
      <c r="E5" s="31"/>
      <c r="F5" s="32"/>
      <c r="G5" s="38" t="s">
        <v>63</v>
      </c>
      <c r="H5" s="8"/>
    </row>
    <row r="6" spans="1:8" x14ac:dyDescent="0.25">
      <c r="A6" s="39" t="s">
        <v>65</v>
      </c>
      <c r="B6" s="31"/>
      <c r="C6" s="31"/>
      <c r="D6" s="31"/>
      <c r="E6" s="31"/>
      <c r="F6" s="32"/>
      <c r="G6" s="38" t="s">
        <v>63</v>
      </c>
      <c r="H6" s="8"/>
    </row>
    <row r="7" spans="1:8" x14ac:dyDescent="0.25">
      <c r="A7" s="46" t="s">
        <v>19</v>
      </c>
      <c r="B7" s="31"/>
      <c r="C7" s="31"/>
      <c r="D7" s="31"/>
      <c r="E7" s="31"/>
      <c r="F7" s="32"/>
      <c r="G7" s="38"/>
      <c r="H7" s="21">
        <f>SUM(H4:H6)</f>
        <v>0</v>
      </c>
    </row>
    <row r="8" spans="1:8" x14ac:dyDescent="0.25">
      <c r="A8" s="46" t="s">
        <v>66</v>
      </c>
      <c r="B8" s="31"/>
      <c r="C8" s="31"/>
      <c r="D8" s="31"/>
      <c r="E8" s="31"/>
      <c r="F8" s="32"/>
      <c r="G8" s="51"/>
      <c r="H8" s="49"/>
    </row>
    <row r="9" spans="1:8" x14ac:dyDescent="0.25">
      <c r="A9" s="17"/>
      <c r="B9" s="15"/>
      <c r="C9" s="15"/>
      <c r="D9" s="15"/>
      <c r="E9" s="15"/>
      <c r="F9" s="16"/>
      <c r="G9" s="38" t="s">
        <v>63</v>
      </c>
      <c r="H9" s="8">
        <v>0</v>
      </c>
    </row>
    <row r="10" spans="1:8" x14ac:dyDescent="0.25">
      <c r="A10" s="17"/>
      <c r="B10" s="15"/>
      <c r="C10" s="15"/>
      <c r="D10" s="15"/>
      <c r="E10" s="15"/>
      <c r="F10" s="16"/>
      <c r="G10" s="38" t="s">
        <v>63</v>
      </c>
      <c r="H10" s="8"/>
    </row>
    <row r="11" spans="1:8" x14ac:dyDescent="0.25">
      <c r="A11" s="17"/>
      <c r="B11" s="15"/>
      <c r="C11" s="15"/>
      <c r="D11" s="15"/>
      <c r="E11" s="15"/>
      <c r="F11" s="16"/>
      <c r="G11" s="38" t="s">
        <v>63</v>
      </c>
      <c r="H11" s="8">
        <v>0</v>
      </c>
    </row>
    <row r="12" spans="1:8" x14ac:dyDescent="0.25">
      <c r="A12" s="17"/>
      <c r="B12" s="15"/>
      <c r="C12" s="15"/>
      <c r="D12" s="15"/>
      <c r="E12" s="15"/>
      <c r="F12" s="16"/>
      <c r="G12" s="38" t="s">
        <v>63</v>
      </c>
      <c r="H12" s="8">
        <v>0</v>
      </c>
    </row>
    <row r="13" spans="1:8" x14ac:dyDescent="0.25">
      <c r="A13" s="17"/>
      <c r="B13" s="15"/>
      <c r="C13" s="15"/>
      <c r="D13" s="15"/>
      <c r="E13" s="15"/>
      <c r="F13" s="16"/>
      <c r="G13" s="38" t="s">
        <v>63</v>
      </c>
      <c r="H13" s="8">
        <v>0</v>
      </c>
    </row>
    <row r="14" spans="1:8" x14ac:dyDescent="0.25">
      <c r="A14" s="17"/>
      <c r="B14" s="15"/>
      <c r="C14" s="15"/>
      <c r="D14" s="15"/>
      <c r="E14" s="15"/>
      <c r="F14" s="16"/>
      <c r="G14" s="38" t="s">
        <v>63</v>
      </c>
      <c r="H14" s="8">
        <v>0</v>
      </c>
    </row>
    <row r="15" spans="1:8" x14ac:dyDescent="0.25">
      <c r="A15" s="17"/>
      <c r="B15" s="15"/>
      <c r="C15" s="15"/>
      <c r="D15" s="15"/>
      <c r="E15" s="15"/>
      <c r="F15" s="16"/>
      <c r="G15" s="38" t="s">
        <v>63</v>
      </c>
      <c r="H15" s="8">
        <v>0</v>
      </c>
    </row>
    <row r="16" spans="1:8" x14ac:dyDescent="0.25">
      <c r="A16" s="17"/>
      <c r="B16" s="15"/>
      <c r="C16" s="15"/>
      <c r="D16" s="15"/>
      <c r="E16" s="15"/>
      <c r="F16" s="16"/>
      <c r="G16" s="38" t="s">
        <v>63</v>
      </c>
      <c r="H16" s="8">
        <v>0</v>
      </c>
    </row>
    <row r="17" spans="1:8" x14ac:dyDescent="0.25">
      <c r="A17" s="17"/>
      <c r="B17" s="15"/>
      <c r="C17" s="15"/>
      <c r="D17" s="15"/>
      <c r="E17" s="15"/>
      <c r="F17" s="16"/>
      <c r="G17" s="38" t="s">
        <v>63</v>
      </c>
      <c r="H17" s="8">
        <v>0</v>
      </c>
    </row>
    <row r="18" spans="1:8" x14ac:dyDescent="0.25">
      <c r="A18" s="17"/>
      <c r="B18" s="15"/>
      <c r="C18" s="15"/>
      <c r="D18" s="15"/>
      <c r="E18" s="15"/>
      <c r="F18" s="16"/>
      <c r="G18" s="38" t="s">
        <v>63</v>
      </c>
      <c r="H18" s="8">
        <v>0</v>
      </c>
    </row>
    <row r="19" spans="1:8" x14ac:dyDescent="0.25">
      <c r="A19" s="17"/>
      <c r="B19" s="15"/>
      <c r="C19" s="15"/>
      <c r="D19" s="15"/>
      <c r="E19" s="15"/>
      <c r="F19" s="16"/>
      <c r="G19" s="38" t="s">
        <v>63</v>
      </c>
      <c r="H19" s="8">
        <v>0</v>
      </c>
    </row>
    <row r="20" spans="1:8" x14ac:dyDescent="0.25">
      <c r="A20" s="17"/>
      <c r="B20" s="15"/>
      <c r="C20" s="15"/>
      <c r="D20" s="15"/>
      <c r="E20" s="15"/>
      <c r="F20" s="16"/>
      <c r="G20" s="38" t="s">
        <v>63</v>
      </c>
      <c r="H20" s="8">
        <v>0</v>
      </c>
    </row>
    <row r="21" spans="1:8" x14ac:dyDescent="0.25">
      <c r="A21" s="17"/>
      <c r="B21" s="15"/>
      <c r="C21" s="15"/>
      <c r="D21" s="15"/>
      <c r="E21" s="15"/>
      <c r="F21" s="16"/>
      <c r="G21" s="38" t="s">
        <v>63</v>
      </c>
      <c r="H21" s="8">
        <v>0</v>
      </c>
    </row>
    <row r="22" spans="1:8" x14ac:dyDescent="0.25">
      <c r="A22" s="17"/>
      <c r="B22" s="15"/>
      <c r="C22" s="15"/>
      <c r="D22" s="15"/>
      <c r="E22" s="15"/>
      <c r="F22" s="16"/>
      <c r="G22" s="38" t="s">
        <v>63</v>
      </c>
      <c r="H22" s="8">
        <v>0</v>
      </c>
    </row>
    <row r="23" spans="1:8" x14ac:dyDescent="0.25">
      <c r="A23" s="17"/>
      <c r="B23" s="15"/>
      <c r="C23" s="15"/>
      <c r="D23" s="15"/>
      <c r="E23" s="15"/>
      <c r="F23" s="16"/>
      <c r="G23" s="38" t="s">
        <v>63</v>
      </c>
      <c r="H23" s="8">
        <v>0</v>
      </c>
    </row>
    <row r="24" spans="1:8" x14ac:dyDescent="0.25">
      <c r="A24" s="17"/>
      <c r="B24" s="15"/>
      <c r="C24" s="15"/>
      <c r="D24" s="15"/>
      <c r="E24" s="15"/>
      <c r="F24" s="16"/>
      <c r="G24" s="38" t="s">
        <v>63</v>
      </c>
      <c r="H24" s="8">
        <v>0</v>
      </c>
    </row>
    <row r="25" spans="1:8" x14ac:dyDescent="0.25">
      <c r="A25" s="17"/>
      <c r="B25" s="15"/>
      <c r="C25" s="15"/>
      <c r="D25" s="15"/>
      <c r="E25" s="15"/>
      <c r="F25" s="16"/>
      <c r="G25" s="38" t="s">
        <v>63</v>
      </c>
      <c r="H25" s="8">
        <v>0</v>
      </c>
    </row>
    <row r="26" spans="1:8" x14ac:dyDescent="0.25">
      <c r="A26" s="17"/>
      <c r="B26" s="15"/>
      <c r="C26" s="15"/>
      <c r="D26" s="15"/>
      <c r="E26" s="15"/>
      <c r="F26" s="16"/>
      <c r="G26" s="38" t="s">
        <v>63</v>
      </c>
      <c r="H26" s="8">
        <v>0</v>
      </c>
    </row>
    <row r="27" spans="1:8" x14ac:dyDescent="0.25">
      <c r="A27" s="17"/>
      <c r="B27" s="15"/>
      <c r="C27" s="15"/>
      <c r="D27" s="15"/>
      <c r="E27" s="15"/>
      <c r="F27" s="16"/>
      <c r="G27" s="38" t="s">
        <v>63</v>
      </c>
      <c r="H27" s="8">
        <v>0</v>
      </c>
    </row>
    <row r="28" spans="1:8" x14ac:dyDescent="0.25">
      <c r="A28" s="17"/>
      <c r="B28" s="15"/>
      <c r="C28" s="15"/>
      <c r="D28" s="15"/>
      <c r="E28" s="15"/>
      <c r="F28" s="16"/>
      <c r="G28" s="38" t="s">
        <v>63</v>
      </c>
      <c r="H28" s="8">
        <v>0</v>
      </c>
    </row>
    <row r="29" spans="1:8" x14ac:dyDescent="0.25">
      <c r="A29" s="17"/>
      <c r="B29" s="15"/>
      <c r="C29" s="15"/>
      <c r="D29" s="15"/>
      <c r="E29" s="15"/>
      <c r="F29" s="16"/>
      <c r="G29" s="38" t="s">
        <v>63</v>
      </c>
      <c r="H29" s="8">
        <v>0</v>
      </c>
    </row>
    <row r="30" spans="1:8" x14ac:dyDescent="0.25">
      <c r="A30" s="46" t="s">
        <v>19</v>
      </c>
      <c r="B30" s="31"/>
      <c r="C30" s="31"/>
      <c r="D30" s="31"/>
      <c r="E30" s="31"/>
      <c r="F30" s="32"/>
      <c r="G30" s="38" t="s">
        <v>63</v>
      </c>
      <c r="H30" s="21">
        <f>SUM(H9:H29)</f>
        <v>0</v>
      </c>
    </row>
    <row r="31" spans="1:8" x14ac:dyDescent="0.25">
      <c r="A31" s="55" t="str">
        <f>IF(H30=H7," ","OBS - Spesifikasjonen stemmer ikke med antall kilometer ført på reiseregning")</f>
        <v xml:space="preserve"> </v>
      </c>
    </row>
    <row r="32" spans="1:8" x14ac:dyDescent="0.25">
      <c r="A32" s="55"/>
    </row>
    <row r="33" spans="1:8" x14ac:dyDescent="0.25">
      <c r="A33" s="55" t="s">
        <v>67</v>
      </c>
    </row>
    <row r="34" spans="1:8" x14ac:dyDescent="0.25">
      <c r="A34" s="46" t="s">
        <v>68</v>
      </c>
      <c r="B34" s="24"/>
      <c r="C34" s="46" t="s">
        <v>69</v>
      </c>
      <c r="D34" s="23"/>
      <c r="E34" s="23"/>
      <c r="F34" s="24"/>
      <c r="G34" s="51"/>
      <c r="H34" s="49"/>
    </row>
    <row r="35" spans="1:8" x14ac:dyDescent="0.25">
      <c r="A35" s="17"/>
      <c r="B35" s="16"/>
      <c r="C35" s="17"/>
      <c r="D35" s="15"/>
      <c r="E35" s="15"/>
      <c r="F35" s="16"/>
      <c r="G35" s="38" t="s">
        <v>63</v>
      </c>
      <c r="H35" s="8">
        <v>0</v>
      </c>
    </row>
    <row r="36" spans="1:8" x14ac:dyDescent="0.25">
      <c r="A36" s="17"/>
      <c r="B36" s="16"/>
      <c r="C36" s="17"/>
      <c r="D36" s="15"/>
      <c r="E36" s="15"/>
      <c r="F36" s="16"/>
      <c r="G36" s="38" t="s">
        <v>63</v>
      </c>
      <c r="H36" s="8">
        <v>0</v>
      </c>
    </row>
    <row r="37" spans="1:8" x14ac:dyDescent="0.25">
      <c r="A37" s="17"/>
      <c r="B37" s="16"/>
      <c r="C37" s="17"/>
      <c r="D37" s="15"/>
      <c r="E37" s="15"/>
      <c r="F37" s="16"/>
      <c r="G37" s="38" t="s">
        <v>63</v>
      </c>
      <c r="H37" s="8">
        <v>0</v>
      </c>
    </row>
    <row r="38" spans="1:8" x14ac:dyDescent="0.25">
      <c r="A38" s="17"/>
      <c r="B38" s="16"/>
      <c r="C38" s="17"/>
      <c r="D38" s="15"/>
      <c r="E38" s="15"/>
      <c r="F38" s="16"/>
      <c r="G38" s="38" t="s">
        <v>63</v>
      </c>
      <c r="H38" s="8">
        <v>0</v>
      </c>
    </row>
    <row r="39" spans="1:8" x14ac:dyDescent="0.25">
      <c r="A39" s="46" t="s">
        <v>19</v>
      </c>
      <c r="B39" s="31"/>
      <c r="C39" s="31"/>
      <c r="D39" s="31"/>
      <c r="E39" s="31"/>
      <c r="F39" s="32"/>
      <c r="G39" s="38" t="s">
        <v>63</v>
      </c>
      <c r="H39" s="21">
        <f>SUM(H35:H38)</f>
        <v>0</v>
      </c>
    </row>
    <row r="41" spans="1:8" x14ac:dyDescent="0.25">
      <c r="A41" s="46" t="s">
        <v>70</v>
      </c>
      <c r="B41" s="31"/>
      <c r="C41" s="31"/>
      <c r="D41" s="31"/>
      <c r="E41" s="31"/>
      <c r="F41" s="31"/>
      <c r="G41" s="32"/>
      <c r="H41" s="49"/>
    </row>
    <row r="42" spans="1:8" x14ac:dyDescent="0.25">
      <c r="A42" s="38" t="s">
        <v>71</v>
      </c>
      <c r="B42" s="31"/>
      <c r="C42" s="31"/>
      <c r="D42" s="31"/>
      <c r="E42" s="31"/>
      <c r="F42" s="31"/>
      <c r="G42" s="32"/>
      <c r="H42" s="13">
        <v>0</v>
      </c>
    </row>
    <row r="43" spans="1:8" x14ac:dyDescent="0.25">
      <c r="A43" s="38" t="s">
        <v>72</v>
      </c>
      <c r="B43" s="31"/>
      <c r="C43" s="31"/>
      <c r="D43" s="31"/>
      <c r="E43" s="31"/>
      <c r="F43" s="31"/>
      <c r="G43" s="32"/>
      <c r="H43" s="7">
        <v>0</v>
      </c>
    </row>
  </sheetData>
  <sheetProtection password="C026" sheet="1" objects="1" scenarios="1"/>
  <phoneticPr fontId="17" type="noConversion"/>
  <pageMargins left="0.39370078740157483" right="0.19685039370078741" top="0.59055118110236227" bottom="0.59055118110236227" header="0.39370078740157483" footer="0.39370078740157483"/>
  <pageSetup paperSize="9" orientation="portrait" horizontalDpi="4294967292" verticalDpi="300" r:id="rId1"/>
  <headerFooter alignWithMargins="0">
    <oddHeader xml:space="preserve">&amp;R- &amp;P -
</oddHeader>
    <oddFooter>&amp;L&amp;9&amp;D/&amp;T/&amp;F/&amp;A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zoomScale="130" workbookViewId="0">
      <selection activeCell="A16" sqref="A16"/>
    </sheetView>
  </sheetViews>
  <sheetFormatPr baseColWidth="10" defaultColWidth="8.625" defaultRowHeight="15.75" x14ac:dyDescent="0.25"/>
  <cols>
    <col min="1" max="1" width="56.5" customWidth="1"/>
    <col min="2" max="2" width="4.375" customWidth="1"/>
    <col min="3" max="3" width="11.625" style="37" customWidth="1"/>
    <col min="4" max="4" width="6.625" customWidth="1"/>
  </cols>
  <sheetData>
    <row r="1" spans="1:3" ht="18.75" x14ac:dyDescent="0.3">
      <c r="A1" s="57" t="s">
        <v>73</v>
      </c>
      <c r="B1" s="57"/>
      <c r="C1" s="58"/>
    </row>
    <row r="2" spans="1:3" s="18" customFormat="1" ht="20.25" x14ac:dyDescent="0.3">
      <c r="C2" s="59"/>
    </row>
    <row r="3" spans="1:3" s="55" customFormat="1" x14ac:dyDescent="0.25">
      <c r="A3" s="55" t="s">
        <v>74</v>
      </c>
      <c r="C3" s="60"/>
    </row>
    <row r="4" spans="1:3" x14ac:dyDescent="0.25">
      <c r="A4" s="69"/>
      <c r="B4" s="38" t="s">
        <v>20</v>
      </c>
      <c r="C4" s="56"/>
    </row>
    <row r="5" spans="1:3" x14ac:dyDescent="0.25">
      <c r="A5" s="8"/>
      <c r="B5" s="38" t="s">
        <v>20</v>
      </c>
      <c r="C5" s="56"/>
    </row>
    <row r="6" spans="1:3" x14ac:dyDescent="0.25">
      <c r="A6" s="8"/>
      <c r="B6" s="38" t="s">
        <v>20</v>
      </c>
      <c r="C6" s="56"/>
    </row>
    <row r="7" spans="1:3" x14ac:dyDescent="0.25">
      <c r="A7" s="8"/>
      <c r="B7" s="38" t="s">
        <v>20</v>
      </c>
      <c r="C7" s="56"/>
    </row>
    <row r="8" spans="1:3" x14ac:dyDescent="0.25">
      <c r="A8" s="8"/>
      <c r="B8" s="38" t="s">
        <v>20</v>
      </c>
      <c r="C8" s="56">
        <v>0</v>
      </c>
    </row>
    <row r="9" spans="1:3" x14ac:dyDescent="0.25">
      <c r="A9" s="8"/>
      <c r="B9" s="38" t="s">
        <v>20</v>
      </c>
      <c r="C9" s="56">
        <v>0</v>
      </c>
    </row>
    <row r="10" spans="1:3" x14ac:dyDescent="0.25">
      <c r="A10" s="8"/>
      <c r="B10" s="38" t="s">
        <v>20</v>
      </c>
      <c r="C10" s="56">
        <v>0</v>
      </c>
    </row>
    <row r="11" spans="1:3" x14ac:dyDescent="0.25">
      <c r="A11" s="8"/>
      <c r="B11" s="38" t="s">
        <v>20</v>
      </c>
      <c r="C11" s="56">
        <v>0</v>
      </c>
    </row>
    <row r="12" spans="1:3" x14ac:dyDescent="0.25">
      <c r="A12" s="8"/>
      <c r="B12" s="38" t="s">
        <v>20</v>
      </c>
      <c r="C12" s="56">
        <v>0</v>
      </c>
    </row>
    <row r="13" spans="1:3" x14ac:dyDescent="0.25">
      <c r="A13" s="21" t="s">
        <v>19</v>
      </c>
      <c r="B13" s="38" t="s">
        <v>20</v>
      </c>
      <c r="C13" s="61">
        <f>SUM(C4:C12)</f>
        <v>0</v>
      </c>
    </row>
    <row r="15" spans="1:3" x14ac:dyDescent="0.25">
      <c r="A15" s="55" t="s">
        <v>75</v>
      </c>
    </row>
    <row r="16" spans="1:3" x14ac:dyDescent="0.25">
      <c r="A16" s="8"/>
      <c r="B16" s="38" t="s">
        <v>20</v>
      </c>
      <c r="C16" s="56"/>
    </row>
    <row r="17" spans="1:3" x14ac:dyDescent="0.25">
      <c r="A17" s="8"/>
      <c r="B17" s="38" t="s">
        <v>20</v>
      </c>
      <c r="C17" s="56"/>
    </row>
    <row r="18" spans="1:3" x14ac:dyDescent="0.25">
      <c r="A18" s="8"/>
      <c r="B18" s="38" t="s">
        <v>20</v>
      </c>
      <c r="C18" s="56"/>
    </row>
    <row r="19" spans="1:3" x14ac:dyDescent="0.25">
      <c r="A19" s="8"/>
      <c r="B19" s="38" t="s">
        <v>20</v>
      </c>
      <c r="C19" s="56">
        <v>0</v>
      </c>
    </row>
    <row r="20" spans="1:3" x14ac:dyDescent="0.25">
      <c r="A20" s="8"/>
      <c r="B20" s="38" t="s">
        <v>20</v>
      </c>
      <c r="C20" s="56">
        <v>0</v>
      </c>
    </row>
    <row r="21" spans="1:3" x14ac:dyDescent="0.25">
      <c r="A21" s="21" t="s">
        <v>19</v>
      </c>
      <c r="B21" s="38" t="s">
        <v>20</v>
      </c>
      <c r="C21" s="61">
        <f>SUM(C16:C20)</f>
        <v>0</v>
      </c>
    </row>
  </sheetData>
  <sheetProtection password="C026" sheet="1" objects="1" scenarios="1"/>
  <phoneticPr fontId="17" type="noConversion"/>
  <pageMargins left="0.39370078740157483" right="0.19685039370078741" top="0.59055118110236227" bottom="0.59055118110236227" header="0.39370078740157483" footer="0.39370078740157483"/>
  <pageSetup paperSize="9" orientation="portrait" horizontalDpi="4294967292" verticalDpi="300" r:id="rId1"/>
  <headerFooter alignWithMargins="0">
    <oddHeader xml:space="preserve">&amp;R- &amp;P -
</oddHeader>
    <oddFooter>&amp;L&amp;9&amp;D/&amp;T/&amp;F/&amp;A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4"/>
  <sheetViews>
    <sheetView zoomScale="130" workbookViewId="0">
      <selection activeCell="C5" sqref="C5"/>
    </sheetView>
  </sheetViews>
  <sheetFormatPr baseColWidth="10" defaultColWidth="8.625" defaultRowHeight="15.75" x14ac:dyDescent="0.25"/>
  <cols>
    <col min="1" max="1" width="30.375" customWidth="1"/>
    <col min="2" max="2" width="4.875" customWidth="1"/>
    <col min="3" max="3" width="46.125" style="48" customWidth="1"/>
    <col min="4" max="4" width="6.625" customWidth="1"/>
  </cols>
  <sheetData>
    <row r="1" spans="1:3" ht="20.25" x14ac:dyDescent="0.3">
      <c r="A1" s="44" t="s">
        <v>76</v>
      </c>
      <c r="B1" s="45"/>
      <c r="C1" s="45"/>
    </row>
    <row r="2" spans="1:3" s="18" customFormat="1" ht="20.25" x14ac:dyDescent="0.3">
      <c r="A2"/>
      <c r="B2" s="44"/>
      <c r="C2" s="44"/>
    </row>
    <row r="3" spans="1:3" x14ac:dyDescent="0.25">
      <c r="A3" s="46" t="s">
        <v>77</v>
      </c>
      <c r="B3" s="47" t="s">
        <v>20</v>
      </c>
      <c r="C3" s="11">
        <v>0</v>
      </c>
    </row>
    <row r="4" spans="1:3" x14ac:dyDescent="0.25">
      <c r="A4" s="46" t="s">
        <v>78</v>
      </c>
      <c r="B4" s="47" t="s">
        <v>20</v>
      </c>
      <c r="C4" s="11">
        <v>0</v>
      </c>
    </row>
    <row r="5" spans="1:3" x14ac:dyDescent="0.25">
      <c r="A5" s="46" t="s">
        <v>9</v>
      </c>
      <c r="B5" s="47" t="s">
        <v>10</v>
      </c>
      <c r="C5" s="12"/>
    </row>
    <row r="6" spans="1:3" x14ac:dyDescent="0.25">
      <c r="C6"/>
    </row>
    <row r="7" spans="1:3" x14ac:dyDescent="0.25">
      <c r="C7"/>
    </row>
    <row r="8" spans="1:3" x14ac:dyDescent="0.25">
      <c r="C8"/>
    </row>
    <row r="9" spans="1:3" x14ac:dyDescent="0.25">
      <c r="C9"/>
    </row>
    <row r="10" spans="1:3" x14ac:dyDescent="0.25">
      <c r="C10"/>
    </row>
    <row r="11" spans="1:3" x14ac:dyDescent="0.25">
      <c r="C11"/>
    </row>
    <row r="12" spans="1:3" x14ac:dyDescent="0.25">
      <c r="C12"/>
    </row>
    <row r="13" spans="1:3" x14ac:dyDescent="0.25">
      <c r="C13"/>
    </row>
    <row r="14" spans="1:3" x14ac:dyDescent="0.25">
      <c r="C14"/>
    </row>
  </sheetData>
  <sheetProtection password="C026" sheet="1" objects="1" scenarios="1"/>
  <phoneticPr fontId="17" type="noConversion"/>
  <pageMargins left="0.39370078740157483" right="0.19685039370078741" top="0.59055118110236227" bottom="0.59055118110236227" header="0.39370078740157483" footer="0.39370078740157483"/>
  <pageSetup paperSize="9" orientation="portrait" horizontalDpi="4294967292" verticalDpi="300" r:id="rId1"/>
  <headerFooter alignWithMargins="0">
    <oddHeader xml:space="preserve">&amp;R- &amp;P -
</oddHeader>
    <oddFooter>&amp;L&amp;9&amp;D/&amp;T/&amp;F/&amp;A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7"/>
  <sheetViews>
    <sheetView showZeros="0" tabSelected="1" zoomScale="130" workbookViewId="0">
      <selection activeCell="B24" sqref="B24"/>
    </sheetView>
  </sheetViews>
  <sheetFormatPr baseColWidth="10" defaultColWidth="8.625" defaultRowHeight="15.75" x14ac:dyDescent="0.25"/>
  <cols>
    <col min="1" max="1" width="38.875" customWidth="1"/>
    <col min="2" max="2" width="13.625" style="76" customWidth="1"/>
  </cols>
  <sheetData>
    <row r="1" spans="1:2" s="63" customFormat="1" ht="20.25" x14ac:dyDescent="0.3">
      <c r="A1" s="62" t="s">
        <v>79</v>
      </c>
      <c r="B1" s="75"/>
    </row>
    <row r="3" spans="1:2" x14ac:dyDescent="0.25">
      <c r="A3" s="38" t="s">
        <v>80</v>
      </c>
      <c r="B3" s="77" t="s">
        <v>81</v>
      </c>
    </row>
    <row r="4" spans="1:2" x14ac:dyDescent="0.25">
      <c r="A4" s="64" t="s">
        <v>82</v>
      </c>
      <c r="B4" s="78">
        <v>5</v>
      </c>
    </row>
    <row r="5" spans="1:2" x14ac:dyDescent="0.25">
      <c r="A5" s="64" t="s">
        <v>83</v>
      </c>
      <c r="B5" s="78">
        <v>5</v>
      </c>
    </row>
    <row r="6" spans="1:2" x14ac:dyDescent="0.25">
      <c r="A6" s="64" t="s">
        <v>84</v>
      </c>
      <c r="B6" s="78">
        <v>1</v>
      </c>
    </row>
    <row r="7" spans="1:2" x14ac:dyDescent="0.25">
      <c r="A7" s="64" t="s">
        <v>106</v>
      </c>
      <c r="B7" s="78">
        <v>175</v>
      </c>
    </row>
    <row r="8" spans="1:2" x14ac:dyDescent="0.25">
      <c r="A8" s="64" t="s">
        <v>107</v>
      </c>
      <c r="B8" s="78">
        <v>270</v>
      </c>
    </row>
    <row r="9" spans="1:2" x14ac:dyDescent="0.25">
      <c r="A9" s="64" t="s">
        <v>108</v>
      </c>
      <c r="B9" s="78">
        <v>445</v>
      </c>
    </row>
    <row r="10" spans="1:2" x14ac:dyDescent="0.25">
      <c r="A10" s="64" t="s">
        <v>104</v>
      </c>
      <c r="B10" s="78">
        <v>270</v>
      </c>
    </row>
    <row r="11" spans="1:2" x14ac:dyDescent="0.25">
      <c r="A11" s="64" t="s">
        <v>105</v>
      </c>
      <c r="B11" s="78">
        <v>580</v>
      </c>
    </row>
    <row r="12" spans="1:2" x14ac:dyDescent="0.25">
      <c r="A12" s="64" t="s">
        <v>85</v>
      </c>
      <c r="B12" s="78">
        <v>40</v>
      </c>
    </row>
    <row r="13" spans="1:2" x14ac:dyDescent="0.25">
      <c r="A13" s="64" t="s">
        <v>86</v>
      </c>
      <c r="B13" s="78">
        <v>55</v>
      </c>
    </row>
    <row r="14" spans="1:2" x14ac:dyDescent="0.25">
      <c r="A14" s="64" t="s">
        <v>87</v>
      </c>
      <c r="B14" s="78">
        <v>75</v>
      </c>
    </row>
    <row r="15" spans="1:2" x14ac:dyDescent="0.25">
      <c r="A15" s="64" t="s">
        <v>102</v>
      </c>
      <c r="B15" s="78">
        <v>60</v>
      </c>
    </row>
    <row r="16" spans="1:2" x14ac:dyDescent="0.25">
      <c r="A16" s="64" t="s">
        <v>88</v>
      </c>
      <c r="B16" s="78">
        <v>175</v>
      </c>
    </row>
    <row r="17" spans="1:2" x14ac:dyDescent="0.25">
      <c r="A17" s="64" t="s">
        <v>89</v>
      </c>
      <c r="B17" s="78">
        <v>222.5</v>
      </c>
    </row>
    <row r="18" spans="1:2" x14ac:dyDescent="0.25">
      <c r="A18" s="64" t="s">
        <v>90</v>
      </c>
      <c r="B18" s="79">
        <f>2/3</f>
        <v>0.66666666666666663</v>
      </c>
    </row>
    <row r="19" spans="1:2" x14ac:dyDescent="0.25">
      <c r="A19" s="64" t="s">
        <v>91</v>
      </c>
      <c r="B19" s="79">
        <v>1</v>
      </c>
    </row>
    <row r="20" spans="1:2" x14ac:dyDescent="0.25">
      <c r="A20" s="64" t="s">
        <v>92</v>
      </c>
      <c r="B20" s="79">
        <v>0.1</v>
      </c>
    </row>
    <row r="21" spans="1:2" x14ac:dyDescent="0.25">
      <c r="A21" s="64" t="s">
        <v>93</v>
      </c>
      <c r="B21" s="79">
        <v>0.4</v>
      </c>
    </row>
    <row r="22" spans="1:2" x14ac:dyDescent="0.25">
      <c r="A22" s="64" t="s">
        <v>94</v>
      </c>
      <c r="B22" s="79">
        <v>0.5</v>
      </c>
    </row>
    <row r="23" spans="1:2" x14ac:dyDescent="0.25">
      <c r="A23" s="64" t="s">
        <v>9</v>
      </c>
      <c r="B23" s="78">
        <v>303</v>
      </c>
    </row>
    <row r="24" spans="1:2" x14ac:dyDescent="0.25">
      <c r="A24" s="64"/>
      <c r="B24" s="80"/>
    </row>
    <row r="25" spans="1:2" x14ac:dyDescent="0.25">
      <c r="A25" s="64"/>
      <c r="B25" s="80"/>
    </row>
    <row r="26" spans="1:2" x14ac:dyDescent="0.25">
      <c r="A26" s="64"/>
      <c r="B26" s="80"/>
    </row>
    <row r="27" spans="1:2" x14ac:dyDescent="0.25">
      <c r="A27" s="64"/>
      <c r="B27" s="80"/>
    </row>
    <row r="28" spans="1:2" x14ac:dyDescent="0.25">
      <c r="A28" s="64"/>
      <c r="B28" s="80"/>
    </row>
    <row r="29" spans="1:2" x14ac:dyDescent="0.25">
      <c r="A29" s="64"/>
      <c r="B29" s="80"/>
    </row>
    <row r="30" spans="1:2" x14ac:dyDescent="0.25">
      <c r="A30" s="64"/>
      <c r="B30" s="80"/>
    </row>
    <row r="31" spans="1:2" x14ac:dyDescent="0.25">
      <c r="A31" s="64"/>
      <c r="B31" s="80"/>
    </row>
    <row r="32" spans="1:2" x14ac:dyDescent="0.25">
      <c r="A32" s="64"/>
      <c r="B32" s="80"/>
    </row>
    <row r="33" spans="1:2" x14ac:dyDescent="0.25">
      <c r="A33" s="64"/>
      <c r="B33" s="80"/>
    </row>
    <row r="34" spans="1:2" x14ac:dyDescent="0.25">
      <c r="A34" s="65"/>
      <c r="B34" s="81"/>
    </row>
    <row r="37" spans="1:2" x14ac:dyDescent="0.25">
      <c r="A37" t="s">
        <v>95</v>
      </c>
    </row>
  </sheetData>
  <phoneticPr fontId="17" type="noConversion"/>
  <printOptions headings="1"/>
  <pageMargins left="0.39370078740157483" right="0.19685039370078741" top="0.59055118110236227" bottom="0.59055118110236227" header="0.39370078740157483" footer="0.39370078740157483"/>
  <pageSetup paperSize="9" orientation="portrait" horizontalDpi="4294967292" verticalDpi="300" r:id="rId1"/>
  <headerFooter alignWithMargins="0">
    <oddHeader xml:space="preserve">&amp;R- &amp;P -
</oddHeader>
    <oddFooter>&amp;L&amp;9&amp;D/&amp;T/&amp;F/&amp;A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REGN</vt:lpstr>
      <vt:lpstr>TXT</vt:lpstr>
      <vt:lpstr>PER</vt:lpstr>
      <vt:lpstr>OPPH</vt:lpstr>
      <vt:lpstr>TRANSP</vt:lpstr>
      <vt:lpstr>DIV</vt:lpstr>
      <vt:lpstr>HON</vt:lpstr>
      <vt:lpstr>SATS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Fellesforbundet</dc:creator>
  <cp:lastModifiedBy>Beate Karlsen</cp:lastModifiedBy>
  <cp:lastPrinted>2023-01-16T13:28:34Z</cp:lastPrinted>
  <dcterms:created xsi:type="dcterms:W3CDTF">1998-09-29T11:37:02Z</dcterms:created>
  <dcterms:modified xsi:type="dcterms:W3CDTF">2025-01-15T13:57:01Z</dcterms:modified>
</cp:coreProperties>
</file>